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ockey-my.sharepoint.com/personal/george_thornton_scottish-hockey_org_uk/Documents/Documents/Comps 2021-22/U14 Club Cup/"/>
    </mc:Choice>
  </mc:AlternateContent>
  <xr:revisionPtr revIDLastSave="1547" documentId="8_{DC890E33-B018-41F7-A2C8-B775E35ED372}" xr6:coauthVersionLast="47" xr6:coauthVersionMax="47" xr10:uidLastSave="{BBEB6044-7EDA-47AA-8089-5CE4BAD47898}"/>
  <bookViews>
    <workbookView xWindow="2850" yWindow="-13620" windowWidth="24240" windowHeight="13140" activeTab="3" xr2:uid="{93E18044-B202-411F-A631-AC5ABB2C1484}"/>
  </bookViews>
  <sheets>
    <sheet name="Girls Results" sheetId="1" r:id="rId1"/>
    <sheet name="Girls Tables" sheetId="2" r:id="rId2"/>
    <sheet name="Boys Results " sheetId="5" r:id="rId3"/>
    <sheet name="Boys Table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4" l="1"/>
  <c r="D9" i="4"/>
  <c r="E9" i="4"/>
  <c r="F9" i="4"/>
  <c r="G9" i="4"/>
  <c r="H9" i="4"/>
  <c r="B9" i="4"/>
  <c r="C17" i="2"/>
  <c r="D17" i="2"/>
  <c r="E17" i="2"/>
  <c r="F17" i="2"/>
  <c r="G17" i="2"/>
  <c r="B17" i="2"/>
  <c r="B16" i="4"/>
  <c r="C16" i="4"/>
  <c r="D16" i="4"/>
  <c r="E16" i="4"/>
  <c r="F16" i="4"/>
  <c r="B22" i="2"/>
  <c r="C22" i="2"/>
  <c r="D22" i="2"/>
  <c r="E22" i="2"/>
  <c r="F22" i="2"/>
  <c r="G22" i="2"/>
  <c r="B10" i="2"/>
  <c r="C10" i="2"/>
  <c r="D10" i="2"/>
  <c r="E10" i="2"/>
  <c r="F10" i="2"/>
  <c r="G10" i="2"/>
  <c r="H16" i="4"/>
  <c r="G16" i="4"/>
  <c r="H20" i="2"/>
  <c r="H21" i="2"/>
  <c r="H19" i="2"/>
  <c r="H15" i="2"/>
  <c r="H13" i="2"/>
  <c r="H14" i="2"/>
  <c r="H16" i="2"/>
  <c r="H6" i="2"/>
  <c r="H5" i="2"/>
  <c r="H9" i="2"/>
  <c r="H7" i="2"/>
  <c r="H8" i="2"/>
  <c r="H12" i="2"/>
  <c r="I18" i="4"/>
  <c r="I6" i="4"/>
  <c r="I8" i="4"/>
  <c r="I5" i="4"/>
  <c r="I7" i="4"/>
  <c r="I12" i="4"/>
  <c r="I14" i="4"/>
  <c r="I15" i="4"/>
  <c r="I11" i="4"/>
  <c r="I13" i="4"/>
  <c r="I9" i="4" l="1"/>
  <c r="H17" i="2"/>
  <c r="I16" i="4"/>
  <c r="H10" i="2"/>
  <c r="H2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George Thornton</author>
  </authors>
  <commentList>
    <comment ref="E15" authorId="0" shapeId="0" xr:uid="{443C21AA-45D5-475B-BCEE-A7B122084267}">
      <text>
        <r>
          <rPr>
            <b/>
            <sz val="9"/>
            <color indexed="81"/>
            <rFont val="Tahoma"/>
            <family val="2"/>
          </rPr>
          <t>George Thornton:</t>
        </r>
        <r>
          <rPr>
            <sz val="9"/>
            <color indexed="81"/>
            <rFont val="Tahoma"/>
            <family val="2"/>
          </rPr>
          <t xml:space="preserve">
Was due to be played late-Nov or early-Dec</t>
        </r>
      </text>
    </comment>
    <comment ref="F15" authorId="0" shapeId="0" xr:uid="{B4841A27-0DF0-4875-B098-D6F85DC71F5B}">
      <text>
        <r>
          <rPr>
            <b/>
            <sz val="9"/>
            <color indexed="81"/>
            <rFont val="Tahoma"/>
            <charset val="1"/>
          </rPr>
          <t>George Thornton:</t>
        </r>
        <r>
          <rPr>
            <sz val="9"/>
            <color indexed="81"/>
            <rFont val="Tahoma"/>
            <charset val="1"/>
          </rPr>
          <t xml:space="preserve">
Conceded</t>
        </r>
      </text>
    </comment>
    <comment ref="H18" authorId="0" shapeId="0" xr:uid="{1CCE2095-3262-48C2-8768-C39DA72C951D}">
      <text>
        <r>
          <rPr>
            <b/>
            <sz val="9"/>
            <color indexed="81"/>
            <rFont val="Tahoma"/>
            <family val="2"/>
          </rPr>
          <t>George Thornton:</t>
        </r>
        <r>
          <rPr>
            <sz val="9"/>
            <color indexed="81"/>
            <rFont val="Tahoma"/>
            <family val="2"/>
          </rPr>
          <t xml:space="preserve">
Walkover win - match played but GM conceded as had to use overage players</t>
        </r>
      </text>
    </comment>
    <comment ref="F25" authorId="0" shapeId="0" xr:uid="{DF9B4339-DA1B-47B2-8BAC-41CA5604D9FC}">
      <text>
        <r>
          <rPr>
            <b/>
            <sz val="9"/>
            <color indexed="81"/>
            <rFont val="Tahoma"/>
            <charset val="1"/>
          </rPr>
          <t>George Thornton:</t>
        </r>
        <r>
          <rPr>
            <sz val="9"/>
            <color indexed="81"/>
            <rFont val="Tahoma"/>
            <charset val="1"/>
          </rPr>
          <t xml:space="preserve">
Conceded</t>
        </r>
      </text>
    </comment>
    <comment ref="B26" authorId="0" shapeId="0" xr:uid="{2FF0B6E3-3E60-457D-9B0A-ED094B810420}">
      <text>
        <r>
          <rPr>
            <b/>
            <sz val="9"/>
            <color indexed="81"/>
            <rFont val="Tahoma"/>
            <family val="2"/>
          </rPr>
          <t>George Thornton:</t>
        </r>
        <r>
          <rPr>
            <sz val="9"/>
            <color indexed="81"/>
            <rFont val="Tahoma"/>
            <family val="2"/>
          </rPr>
          <t xml:space="preserve">
ESM conceded</t>
        </r>
      </text>
    </comment>
    <comment ref="F38" authorId="0" shapeId="0" xr:uid="{E2987B4A-5C40-43DA-8C20-3CD1120EDFB9}">
      <text>
        <r>
          <rPr>
            <b/>
            <sz val="9"/>
            <color indexed="81"/>
            <rFont val="Tahoma"/>
            <family val="2"/>
          </rPr>
          <t>George Thornton:</t>
        </r>
        <r>
          <rPr>
            <sz val="9"/>
            <color indexed="81"/>
            <rFont val="Tahoma"/>
            <family val="2"/>
          </rPr>
          <t xml:space="preserve">
Conceded by Uddingston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George Thornton</author>
  </authors>
  <commentList>
    <comment ref="B18" authorId="0" shapeId="0" xr:uid="{E65D6D19-77CD-4B9E-937E-DFBE92B46071}">
      <text>
        <r>
          <rPr>
            <b/>
            <sz val="9"/>
            <color indexed="81"/>
            <rFont val="Tahoma"/>
            <family val="2"/>
          </rPr>
          <t>George Thornton:</t>
        </r>
        <r>
          <rPr>
            <sz val="9"/>
            <color indexed="81"/>
            <rFont val="Tahoma"/>
            <family val="2"/>
          </rPr>
          <t xml:space="preserve">
Not played by deadline
</t>
        </r>
      </text>
    </comment>
    <comment ref="B22" authorId="0" shapeId="0" xr:uid="{47779FF2-0EDA-4A53-B216-1A621E7B4090}">
      <text>
        <r>
          <rPr>
            <b/>
            <sz val="9"/>
            <color indexed="81"/>
            <rFont val="Tahoma"/>
            <family val="2"/>
          </rPr>
          <t>George Thornton:</t>
        </r>
        <r>
          <rPr>
            <sz val="9"/>
            <color indexed="81"/>
            <rFont val="Tahoma"/>
            <family val="2"/>
          </rPr>
          <t xml:space="preserve">
Not played by deadline
</t>
        </r>
      </text>
    </comment>
    <comment ref="D22" authorId="0" shapeId="0" xr:uid="{67457DE9-30D9-4BCA-8CC3-811A33EE71B8}">
      <text>
        <r>
          <rPr>
            <b/>
            <sz val="9"/>
            <color indexed="81"/>
            <rFont val="Tahoma"/>
            <family val="2"/>
          </rPr>
          <t>George Thornton:</t>
        </r>
        <r>
          <rPr>
            <sz val="9"/>
            <color indexed="81"/>
            <rFont val="Tahoma"/>
            <family val="2"/>
          </rPr>
          <t xml:space="preserve">
Conceded</t>
        </r>
      </text>
    </comment>
    <comment ref="F25" authorId="0" shapeId="0" xr:uid="{EDF1DC99-6CEC-40FB-A8F0-FDE6149AE647}">
      <text>
        <r>
          <rPr>
            <b/>
            <sz val="9"/>
            <color indexed="81"/>
            <rFont val="Tahoma"/>
            <family val="2"/>
          </rPr>
          <t>George Thornton:</t>
        </r>
        <r>
          <rPr>
            <sz val="9"/>
            <color indexed="81"/>
            <rFont val="Tahoma"/>
            <family val="2"/>
          </rPr>
          <t xml:space="preserve">
Dundee W unable to play on 27 Mar due to Covid outbreak</t>
        </r>
      </text>
    </comment>
    <comment ref="D26" authorId="0" shapeId="0" xr:uid="{B3186771-BF5D-42B1-B69A-FDF3B7314410}">
      <text>
        <r>
          <rPr>
            <b/>
            <sz val="9"/>
            <color indexed="81"/>
            <rFont val="Tahoma"/>
            <family val="2"/>
          </rPr>
          <t>George Thornton:</t>
        </r>
        <r>
          <rPr>
            <sz val="9"/>
            <color indexed="81"/>
            <rFont val="Tahoma"/>
            <family val="2"/>
          </rPr>
          <t xml:space="preserve">
Not played by deadline
</t>
        </r>
      </text>
    </comment>
    <comment ref="B29" authorId="0" shapeId="0" xr:uid="{2DFB5318-6DE0-42EA-853F-5EAEF6123A1E}">
      <text>
        <r>
          <rPr>
            <b/>
            <sz val="9"/>
            <color indexed="81"/>
            <rFont val="Tahoma"/>
            <family val="2"/>
          </rPr>
          <t>George Thornton:</t>
        </r>
        <r>
          <rPr>
            <sz val="9"/>
            <color indexed="81"/>
            <rFont val="Tahoma"/>
            <family val="2"/>
          </rPr>
          <t xml:space="preserve">
Not played</t>
        </r>
      </text>
    </comment>
    <comment ref="F29" authorId="0" shapeId="0" xr:uid="{8E04EEFC-855D-4191-BD44-B49774E08435}">
      <text>
        <r>
          <rPr>
            <b/>
            <sz val="9"/>
            <color indexed="81"/>
            <rFont val="Tahoma"/>
            <family val="2"/>
          </rPr>
          <t>George Thornton:</t>
        </r>
        <r>
          <rPr>
            <sz val="9"/>
            <color indexed="81"/>
            <rFont val="Tahoma"/>
            <family val="2"/>
          </rPr>
          <t xml:space="preserve">
No free dates</t>
        </r>
      </text>
    </comment>
    <comment ref="B30" authorId="0" shapeId="0" xr:uid="{1A800513-F807-4A1F-B698-8BD0529027CB}">
      <text>
        <r>
          <rPr>
            <b/>
            <sz val="9"/>
            <color indexed="81"/>
            <rFont val="Tahoma"/>
            <family val="2"/>
          </rPr>
          <t>George Thornton:</t>
        </r>
        <r>
          <rPr>
            <sz val="9"/>
            <color indexed="81"/>
            <rFont val="Tahoma"/>
            <family val="2"/>
          </rPr>
          <t xml:space="preserve">
Not played by deadline
</t>
        </r>
      </text>
    </comment>
    <comment ref="D30" authorId="0" shapeId="0" xr:uid="{BCF096AD-03E6-40F8-A332-8EBD71D5F0D9}">
      <text>
        <r>
          <rPr>
            <b/>
            <sz val="9"/>
            <color indexed="81"/>
            <rFont val="Tahoma"/>
            <family val="2"/>
          </rPr>
          <t>George Thornton:</t>
        </r>
        <r>
          <rPr>
            <sz val="9"/>
            <color indexed="81"/>
            <rFont val="Tahoma"/>
            <family val="2"/>
          </rPr>
          <t xml:space="preserve">
Walkover</t>
        </r>
      </text>
    </comment>
  </commentList>
</comments>
</file>

<file path=xl/sharedStrings.xml><?xml version="1.0" encoding="utf-8"?>
<sst xmlns="http://schemas.openxmlformats.org/spreadsheetml/2006/main" count="358" uniqueCount="134">
  <si>
    <t>POOL A - 5 TEAMS</t>
  </si>
  <si>
    <t>GHK</t>
  </si>
  <si>
    <t>Gordonians</t>
  </si>
  <si>
    <t>ESM</t>
  </si>
  <si>
    <t>Inverleith</t>
  </si>
  <si>
    <t>Kelburne</t>
  </si>
  <si>
    <t>Clydesdale Western</t>
  </si>
  <si>
    <t>Uddingston</t>
  </si>
  <si>
    <t>Grove Menzieshill</t>
  </si>
  <si>
    <t>Dundee Wanderers</t>
  </si>
  <si>
    <t>Gullane</t>
  </si>
  <si>
    <t>POOL A</t>
  </si>
  <si>
    <t>POOL B</t>
  </si>
  <si>
    <t>POOL C</t>
  </si>
  <si>
    <t>POOL D</t>
  </si>
  <si>
    <t>RESULT</t>
  </si>
  <si>
    <t>TABLES</t>
  </si>
  <si>
    <t>RESULTS</t>
  </si>
  <si>
    <t>P</t>
  </si>
  <si>
    <t>W</t>
  </si>
  <si>
    <t>D</t>
  </si>
  <si>
    <t>L</t>
  </si>
  <si>
    <t>F</t>
  </si>
  <si>
    <t>A</t>
  </si>
  <si>
    <t>POINTS</t>
  </si>
  <si>
    <t>Watsonians</t>
  </si>
  <si>
    <t>Clydesdale</t>
  </si>
  <si>
    <t>Dunfermline Carnegie</t>
  </si>
  <si>
    <t>Western Wildcats</t>
  </si>
  <si>
    <t>Cala Edinburgh</t>
  </si>
  <si>
    <t>No matches</t>
  </si>
  <si>
    <t>ROUND 5 – PLAY BY 6 MARCH 2022</t>
  </si>
  <si>
    <t>U14 GIRLS NATIONAL CLUB CUP 2021-22</t>
  </si>
  <si>
    <t>U14 BOYS NATIONAL CLUB CUP 2021-22</t>
  </si>
  <si>
    <t>ROUND 1 – PLAY BY 10 OCTOBER 2021</t>
  </si>
  <si>
    <t>Clydesdale Western v GHK</t>
  </si>
  <si>
    <t>Kelburne v Uddingston</t>
  </si>
  <si>
    <t>Dundee Wanderers v Gordonians</t>
  </si>
  <si>
    <t>ROUND 2 – PLAY BY 7 NOVEMBER 2021</t>
  </si>
  <si>
    <t>ESM v              Watsonians</t>
  </si>
  <si>
    <t>Western Wildcats v Clydesdale Western</t>
  </si>
  <si>
    <t>ROUND 3 – PLAY BY 5 DECEMBER 2021</t>
  </si>
  <si>
    <t>Inverleith v          ESM</t>
  </si>
  <si>
    <t>Gullane v                 Cala Edinburgh</t>
  </si>
  <si>
    <t>Clydesdale Western v Kelburne</t>
  </si>
  <si>
    <t>Grove Menzieshill v Dundee Wanderers</t>
  </si>
  <si>
    <t>ROUND 4 – PLAY BY 6 FEBRUARY 2022</t>
  </si>
  <si>
    <t>Western Wildcats v GHK</t>
  </si>
  <si>
    <t>Uddingston v Clydesdale Western</t>
  </si>
  <si>
    <t>Grove Menzieshill v Gordonians</t>
  </si>
  <si>
    <t>Dundee Wanderers v Grove Menzieshill</t>
  </si>
  <si>
    <t>ROUND 5 – PLAY BY 27 MARCH 2022</t>
  </si>
  <si>
    <t>Kelburne v    
Western Wildcats</t>
  </si>
  <si>
    <t>GHK v      
Uddingston</t>
  </si>
  <si>
    <t>Uddingston v 
Western Wildcats</t>
  </si>
  <si>
    <t xml:space="preserve">No matches </t>
  </si>
  <si>
    <t>Kelburne v             Clydesdale</t>
  </si>
  <si>
    <t>Western Wildcats v Uddingston</t>
  </si>
  <si>
    <t>Clydesdale v              Western Wildcats</t>
  </si>
  <si>
    <t>Uddingston v           Kelburne</t>
  </si>
  <si>
    <t>Grove Menzieshill v    Inverleith</t>
  </si>
  <si>
    <t>Dunfermline Carnegie v Gullane</t>
  </si>
  <si>
    <t>Inverleith v                             ESM</t>
  </si>
  <si>
    <t>Grove Menzieshill v Dunfermline Carnegie</t>
  </si>
  <si>
    <t>Kelburne v                 Western Wildcats</t>
  </si>
  <si>
    <t>Uddingston v        Clydesdale</t>
  </si>
  <si>
    <t>ESM v                                    Grove Menzieshill</t>
  </si>
  <si>
    <t>Dundee Wanderers v Watsonians</t>
  </si>
  <si>
    <t>Dunfermline Carnegie 
v ESM</t>
  </si>
  <si>
    <t>Inverleith v
Dunfermline Carnegie</t>
  </si>
  <si>
    <t>Gullane v 
Inverleith</t>
  </si>
  <si>
    <t>ESM v 
Gullane</t>
  </si>
  <si>
    <t>Gullane v 
Grove Menzieshill</t>
  </si>
  <si>
    <t xml:space="preserve">POOL A </t>
  </si>
  <si>
    <t xml:space="preserve">POOL C </t>
  </si>
  <si>
    <t>1-3</t>
  </si>
  <si>
    <t>0-1</t>
  </si>
  <si>
    <t>5-1</t>
  </si>
  <si>
    <t>Gordonians v 
Grove Menzieshill</t>
  </si>
  <si>
    <t>2-0</t>
  </si>
  <si>
    <t>1-1</t>
  </si>
  <si>
    <t>(Grange withdrawn)</t>
  </si>
  <si>
    <t>POOL C - 5 TEAMS</t>
  </si>
  <si>
    <t>POOL D - 3 TEAMS</t>
  </si>
  <si>
    <t>(Reivers withdrawn)</t>
  </si>
  <si>
    <t>2-6</t>
  </si>
  <si>
    <t>0-12</t>
  </si>
  <si>
    <t>3-1</t>
  </si>
  <si>
    <t>GD</t>
  </si>
  <si>
    <t>(Cala Edinburgh withdrawn)</t>
  </si>
  <si>
    <t>GHK v              Kelburne</t>
  </si>
  <si>
    <t>5-0</t>
  </si>
  <si>
    <t>0-2</t>
  </si>
  <si>
    <t xml:space="preserve">POOL B </t>
  </si>
  <si>
    <t>Combined with Pool A</t>
  </si>
  <si>
    <t>n/a</t>
  </si>
  <si>
    <t>Watsonians v Gullane</t>
  </si>
  <si>
    <t>ROUND 3 – PLAY BY 21 NOVEMBER 2021</t>
  </si>
  <si>
    <t>Gullane v    Inverleith</t>
  </si>
  <si>
    <t>Cala Edinburgh v Watsonians</t>
  </si>
  <si>
    <t>Gordonians v   Dundee Wanderers</t>
  </si>
  <si>
    <t>Inverleith v        Cala Edinburgh</t>
  </si>
  <si>
    <t>ESM v            Gullane</t>
  </si>
  <si>
    <t>Watsonians v Inverleith</t>
  </si>
  <si>
    <t>Cala Edinburgh v ESM</t>
  </si>
  <si>
    <t>o   Pool B: n/a</t>
  </si>
  <si>
    <t>o   Pool C: 2 teams (top 2 teams in pool)</t>
  </si>
  <si>
    <t>o   Pool D: 1 team (pool winners)</t>
  </si>
  <si>
    <t>The following teams from each pool (total of 6 teams) will qualify for the cup finals on Sunday 24 April 2022 at Dalnacraig, Dundee:</t>
  </si>
  <si>
    <t>The top two teams from each pool (total of 6 teams) will qualify for the cup finals on Sunday 24 April 2022 at Dalnacraig, Dundee</t>
  </si>
  <si>
    <t>o   Pool A: 3 teams (top 3 teams in pool) – based on original schedule (2 from Pool A, 1 from Pool B)</t>
  </si>
  <si>
    <t>4-1</t>
  </si>
  <si>
    <t>2-3</t>
  </si>
  <si>
    <t>Watsonians v              Dundee Wanderers</t>
  </si>
  <si>
    <t>1-4</t>
  </si>
  <si>
    <t>1-6</t>
  </si>
  <si>
    <t>12-1</t>
  </si>
  <si>
    <t>0-7</t>
  </si>
  <si>
    <t>Void</t>
  </si>
  <si>
    <t>1 void match</t>
  </si>
  <si>
    <t>0-5</t>
  </si>
  <si>
    <t>Qualified</t>
  </si>
  <si>
    <t>1-0</t>
  </si>
  <si>
    <t>Any matches not played by 27 March 2022 will be declared null and void with no points awarded to either team.</t>
  </si>
  <si>
    <t>0-11</t>
  </si>
  <si>
    <t>8-0</t>
  </si>
  <si>
    <t>0-13</t>
  </si>
  <si>
    <t>Withdrawn</t>
  </si>
  <si>
    <t>0-4</t>
  </si>
  <si>
    <t>2 void matches</t>
  </si>
  <si>
    <t>0-3</t>
  </si>
  <si>
    <t>1-2</t>
  </si>
  <si>
    <t>As at 28/3/22</t>
  </si>
  <si>
    <t>2 teams withdrew from Group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</si>
</sst>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i/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2"/>
      <color theme="1"/>
      <name val="Calibri"/>
      <family val="2"/>
      <scheme val="minor"/>
    </font>
    <font>
      <i/>
      <sz val="12"/>
      <color rgb="FFFF0000"/>
      <name val="Calibri"/>
      <family val="2"/>
    </font>
    <font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5" fillId="2" borderId="0" xfId="0" applyFont="1" applyFill="1"/>
    <xf numFmtId="0" fontId="4" fillId="0" borderId="0" xfId="0" applyFont="1"/>
    <xf numFmtId="49" fontId="4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/>
    <xf numFmtId="0" fontId="4" fillId="0" borderId="8" xfId="0" applyFont="1" applyFill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0" xfId="0" applyBorder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0" fillId="0" borderId="24" xfId="0" applyBorder="1"/>
    <xf numFmtId="0" fontId="4" fillId="0" borderId="24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/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1CAC7-F36A-46E5-B937-EFE80D41FF23}">
  <sheetPr>
    <pageSetUpPr fitToPage="1"/>
  </sheetPr>
  <dimension ref="A1:I40"/>
  <sheetViews>
    <sheetView zoomScaleNormal="100" workbookViewId="0">
      <selection activeCell="B11" sqref="A11:B11"/>
    </sheetView>
  </sheetViews>
  <sheetFormatPr defaultRowHeight="14.5" x14ac:dyDescent="0.35"/>
  <cols>
    <col min="1" max="1" width="18.08984375" customWidth="1"/>
    <col min="2" max="2" width="10.90625" customWidth="1"/>
    <col min="3" max="3" width="19.90625" customWidth="1"/>
    <col min="4" max="4" width="11.36328125" customWidth="1"/>
    <col min="5" max="5" width="19.6328125" customWidth="1"/>
    <col min="6" max="6" width="10.6328125" customWidth="1"/>
    <col min="7" max="7" width="20.08984375" customWidth="1"/>
    <col min="8" max="8" width="11.453125" customWidth="1"/>
    <col min="10" max="10" width="19.36328125" customWidth="1"/>
    <col min="11" max="11" width="19.90625" customWidth="1"/>
    <col min="12" max="12" width="15.1796875" customWidth="1"/>
    <col min="13" max="13" width="17.7265625" customWidth="1"/>
  </cols>
  <sheetData>
    <row r="1" spans="1:9" ht="18.5" x14ac:dyDescent="0.45">
      <c r="A1" s="3" t="s">
        <v>32</v>
      </c>
      <c r="B1" s="1"/>
    </row>
    <row r="2" spans="1:9" ht="18.5" x14ac:dyDescent="0.45">
      <c r="A2" s="3" t="s">
        <v>17</v>
      </c>
      <c r="B2" s="1"/>
    </row>
    <row r="4" spans="1:9" ht="15.5" x14ac:dyDescent="0.35">
      <c r="A4" s="31" t="s">
        <v>0</v>
      </c>
      <c r="B4" s="32"/>
      <c r="C4" s="32" t="s">
        <v>93</v>
      </c>
      <c r="D4" s="32"/>
      <c r="E4" s="32" t="s">
        <v>82</v>
      </c>
      <c r="F4" s="32"/>
      <c r="G4" s="32" t="s">
        <v>83</v>
      </c>
      <c r="H4" s="33"/>
    </row>
    <row r="5" spans="1:9" ht="15.5" x14ac:dyDescent="0.35">
      <c r="A5" s="34" t="s">
        <v>29</v>
      </c>
      <c r="B5" s="35"/>
      <c r="C5" s="57" t="s">
        <v>94</v>
      </c>
      <c r="D5" s="35"/>
      <c r="E5" s="36" t="s">
        <v>6</v>
      </c>
      <c r="F5" s="35"/>
      <c r="G5" s="36" t="s">
        <v>9</v>
      </c>
      <c r="H5" s="37"/>
    </row>
    <row r="6" spans="1:9" ht="15.5" x14ac:dyDescent="0.35">
      <c r="A6" s="34" t="s">
        <v>3</v>
      </c>
      <c r="B6" s="35"/>
      <c r="C6" s="57"/>
      <c r="D6" s="35"/>
      <c r="E6" s="36" t="s">
        <v>1</v>
      </c>
      <c r="F6" s="35"/>
      <c r="G6" s="36" t="s">
        <v>2</v>
      </c>
      <c r="H6" s="37"/>
    </row>
    <row r="7" spans="1:9" ht="15.5" x14ac:dyDescent="0.35">
      <c r="A7" s="34" t="s">
        <v>10</v>
      </c>
      <c r="B7" s="35"/>
      <c r="C7" s="57"/>
      <c r="D7" s="35"/>
      <c r="E7" s="36" t="s">
        <v>5</v>
      </c>
      <c r="F7" s="35"/>
      <c r="G7" s="36" t="s">
        <v>8</v>
      </c>
      <c r="H7" s="37"/>
    </row>
    <row r="8" spans="1:9" ht="15.5" x14ac:dyDescent="0.35">
      <c r="A8" s="34" t="s">
        <v>4</v>
      </c>
      <c r="B8" s="35"/>
      <c r="C8" s="36"/>
      <c r="D8" s="35"/>
      <c r="E8" s="36" t="s">
        <v>7</v>
      </c>
      <c r="F8" s="35"/>
      <c r="G8" s="35"/>
      <c r="H8" s="37"/>
    </row>
    <row r="9" spans="1:9" ht="15.5" x14ac:dyDescent="0.35">
      <c r="A9" s="34" t="s">
        <v>25</v>
      </c>
      <c r="B9" s="35"/>
      <c r="C9" s="36"/>
      <c r="D9" s="35"/>
      <c r="E9" s="36" t="s">
        <v>28</v>
      </c>
      <c r="F9" s="35"/>
      <c r="G9" s="35"/>
      <c r="H9" s="37"/>
    </row>
    <row r="10" spans="1:9" ht="15.5" x14ac:dyDescent="0.35">
      <c r="A10" s="47" t="s">
        <v>81</v>
      </c>
      <c r="B10" s="38"/>
      <c r="C10" s="48" t="s">
        <v>84</v>
      </c>
      <c r="D10" s="38"/>
      <c r="E10" s="39"/>
      <c r="F10" s="38"/>
      <c r="G10" s="38"/>
      <c r="H10" s="40"/>
    </row>
    <row r="12" spans="1:9" ht="19" thickBot="1" x14ac:dyDescent="0.4">
      <c r="A12" s="76" t="s">
        <v>34</v>
      </c>
      <c r="B12" s="76"/>
      <c r="C12" s="76"/>
      <c r="D12" s="76"/>
      <c r="E12" s="76"/>
      <c r="F12" s="76"/>
      <c r="G12" s="76"/>
    </row>
    <row r="13" spans="1:9" ht="16" thickBot="1" x14ac:dyDescent="0.4">
      <c r="A13" s="4" t="s">
        <v>11</v>
      </c>
      <c r="B13" s="4" t="s">
        <v>15</v>
      </c>
      <c r="C13" s="4" t="s">
        <v>12</v>
      </c>
      <c r="D13" s="4" t="s">
        <v>15</v>
      </c>
      <c r="E13" s="4" t="s">
        <v>13</v>
      </c>
      <c r="F13" s="4" t="s">
        <v>15</v>
      </c>
      <c r="G13" s="4" t="s">
        <v>14</v>
      </c>
      <c r="H13" s="4" t="s">
        <v>15</v>
      </c>
    </row>
    <row r="14" spans="1:9" ht="31" x14ac:dyDescent="0.35">
      <c r="A14" s="60" t="s">
        <v>30</v>
      </c>
      <c r="B14" s="61"/>
      <c r="C14" s="61" t="s">
        <v>95</v>
      </c>
      <c r="D14" s="61"/>
      <c r="E14" s="61" t="s">
        <v>35</v>
      </c>
      <c r="F14" s="61" t="s">
        <v>76</v>
      </c>
      <c r="G14" s="61" t="s">
        <v>37</v>
      </c>
      <c r="H14" s="62" t="s">
        <v>79</v>
      </c>
      <c r="I14" s="6"/>
    </row>
    <row r="15" spans="1:9" ht="31.5" thickBot="1" x14ac:dyDescent="0.4">
      <c r="A15" s="15"/>
      <c r="B15" s="16"/>
      <c r="C15" s="16"/>
      <c r="D15" s="16"/>
      <c r="E15" s="25" t="s">
        <v>36</v>
      </c>
      <c r="F15" s="16" t="s">
        <v>120</v>
      </c>
      <c r="G15" s="16"/>
      <c r="H15" s="17"/>
      <c r="I15" s="6"/>
    </row>
    <row r="16" spans="1:9" ht="19" thickBot="1" x14ac:dyDescent="0.4">
      <c r="A16" s="76" t="s">
        <v>38</v>
      </c>
      <c r="B16" s="76"/>
      <c r="C16" s="76"/>
      <c r="D16" s="76"/>
      <c r="E16" s="76"/>
      <c r="F16" s="76"/>
      <c r="G16" s="76"/>
      <c r="H16" s="6"/>
      <c r="I16" s="6"/>
    </row>
    <row r="17" spans="1:9" ht="16" thickBot="1" x14ac:dyDescent="0.4">
      <c r="A17" s="7" t="s">
        <v>11</v>
      </c>
      <c r="B17" s="7" t="s">
        <v>15</v>
      </c>
      <c r="C17" s="7" t="s">
        <v>12</v>
      </c>
      <c r="D17" s="7" t="s">
        <v>15</v>
      </c>
      <c r="E17" s="7" t="s">
        <v>13</v>
      </c>
      <c r="F17" s="7" t="s">
        <v>15</v>
      </c>
      <c r="G17" s="7" t="s">
        <v>14</v>
      </c>
      <c r="H17" s="7" t="s">
        <v>15</v>
      </c>
      <c r="I17" s="6"/>
    </row>
    <row r="18" spans="1:9" ht="31" x14ac:dyDescent="0.35">
      <c r="A18" s="60" t="s">
        <v>39</v>
      </c>
      <c r="B18" s="61" t="s">
        <v>86</v>
      </c>
      <c r="C18" s="61" t="s">
        <v>95</v>
      </c>
      <c r="D18" s="61"/>
      <c r="E18" s="61" t="s">
        <v>40</v>
      </c>
      <c r="F18" s="61" t="s">
        <v>80</v>
      </c>
      <c r="G18" s="61" t="s">
        <v>78</v>
      </c>
      <c r="H18" s="62" t="s">
        <v>91</v>
      </c>
      <c r="I18" s="6"/>
    </row>
    <row r="19" spans="1:9" ht="31" customHeight="1" thickBot="1" x14ac:dyDescent="0.4">
      <c r="A19" s="15"/>
      <c r="B19" s="16"/>
      <c r="C19" s="16"/>
      <c r="D19" s="16"/>
      <c r="E19" s="16" t="s">
        <v>90</v>
      </c>
      <c r="F19" s="16" t="s">
        <v>80</v>
      </c>
      <c r="G19" s="16"/>
      <c r="H19" s="17"/>
      <c r="I19" s="6"/>
    </row>
    <row r="20" spans="1:9" ht="19" thickBot="1" x14ac:dyDescent="0.4">
      <c r="A20" s="76" t="s">
        <v>97</v>
      </c>
      <c r="B20" s="76"/>
      <c r="C20" s="76"/>
      <c r="D20" s="76"/>
      <c r="E20" s="76"/>
      <c r="F20" s="76"/>
      <c r="G20" s="76"/>
      <c r="H20" s="6"/>
      <c r="I20" s="6"/>
    </row>
    <row r="21" spans="1:9" ht="16" thickBot="1" x14ac:dyDescent="0.4">
      <c r="A21" s="7" t="s">
        <v>11</v>
      </c>
      <c r="B21" s="8" t="s">
        <v>15</v>
      </c>
      <c r="C21" s="8" t="s">
        <v>12</v>
      </c>
      <c r="D21" s="8" t="s">
        <v>15</v>
      </c>
      <c r="E21" s="55" t="s">
        <v>13</v>
      </c>
      <c r="F21" s="7" t="s">
        <v>15</v>
      </c>
      <c r="G21" s="55" t="s">
        <v>14</v>
      </c>
      <c r="H21" s="7" t="s">
        <v>15</v>
      </c>
      <c r="I21" s="6"/>
    </row>
    <row r="22" spans="1:9" ht="31" customHeight="1" thickBot="1" x14ac:dyDescent="0.4">
      <c r="A22" s="53" t="s">
        <v>43</v>
      </c>
      <c r="B22" s="54" t="s">
        <v>79</v>
      </c>
      <c r="C22" s="54" t="s">
        <v>95</v>
      </c>
      <c r="D22" s="54"/>
      <c r="E22" s="56" t="s">
        <v>30</v>
      </c>
      <c r="F22" s="53"/>
      <c r="G22" s="56" t="s">
        <v>30</v>
      </c>
      <c r="H22" s="53"/>
      <c r="I22" s="6"/>
    </row>
    <row r="23" spans="1:9" ht="19" thickBot="1" x14ac:dyDescent="0.4">
      <c r="A23" s="76" t="s">
        <v>41</v>
      </c>
      <c r="B23" s="76"/>
      <c r="C23" s="76"/>
      <c r="D23" s="76"/>
      <c r="E23" s="76"/>
      <c r="F23" s="76"/>
      <c r="G23" s="76"/>
      <c r="H23" s="6"/>
      <c r="I23" s="6"/>
    </row>
    <row r="24" spans="1:9" ht="16" thickBot="1" x14ac:dyDescent="0.4">
      <c r="A24" s="7" t="s">
        <v>11</v>
      </c>
      <c r="B24" s="7" t="s">
        <v>15</v>
      </c>
      <c r="C24" s="7" t="s">
        <v>12</v>
      </c>
      <c r="D24" s="7" t="s">
        <v>15</v>
      </c>
      <c r="E24" s="7" t="s">
        <v>13</v>
      </c>
      <c r="F24" s="7" t="s">
        <v>15</v>
      </c>
      <c r="G24" s="7" t="s">
        <v>14</v>
      </c>
      <c r="H24" s="7" t="s">
        <v>15</v>
      </c>
      <c r="I24" s="6"/>
    </row>
    <row r="25" spans="1:9" ht="31.5" thickBot="1" x14ac:dyDescent="0.4">
      <c r="A25" s="61" t="s">
        <v>96</v>
      </c>
      <c r="B25" s="61" t="s">
        <v>111</v>
      </c>
      <c r="C25" s="61" t="s">
        <v>95</v>
      </c>
      <c r="D25" s="63"/>
      <c r="E25" s="64" t="s">
        <v>54</v>
      </c>
      <c r="F25" s="16" t="s">
        <v>120</v>
      </c>
      <c r="G25" s="64" t="s">
        <v>45</v>
      </c>
      <c r="H25" s="70" t="s">
        <v>130</v>
      </c>
      <c r="I25" s="6"/>
    </row>
    <row r="26" spans="1:9" ht="31" x14ac:dyDescent="0.35">
      <c r="A26" s="58" t="s">
        <v>42</v>
      </c>
      <c r="B26" s="66" t="s">
        <v>91</v>
      </c>
      <c r="C26" s="58"/>
      <c r="D26" s="58"/>
      <c r="E26" s="59" t="s">
        <v>44</v>
      </c>
      <c r="F26" s="58" t="s">
        <v>92</v>
      </c>
      <c r="G26" s="58"/>
      <c r="H26" s="58"/>
      <c r="I26" s="6"/>
    </row>
    <row r="27" spans="1:9" ht="19" thickBot="1" x14ac:dyDescent="0.4">
      <c r="A27" s="76" t="s">
        <v>46</v>
      </c>
      <c r="B27" s="76"/>
      <c r="C27" s="76"/>
      <c r="D27" s="76"/>
      <c r="E27" s="76"/>
      <c r="F27" s="76"/>
      <c r="G27" s="76"/>
      <c r="H27" s="6"/>
      <c r="I27" s="6"/>
    </row>
    <row r="28" spans="1:9" ht="16" thickBot="1" x14ac:dyDescent="0.4">
      <c r="A28" s="7" t="s">
        <v>11</v>
      </c>
      <c r="B28" s="8" t="s">
        <v>15</v>
      </c>
      <c r="C28" s="8" t="s">
        <v>12</v>
      </c>
      <c r="D28" s="8" t="s">
        <v>15</v>
      </c>
      <c r="E28" s="8" t="s">
        <v>13</v>
      </c>
      <c r="F28" s="8" t="s">
        <v>15</v>
      </c>
      <c r="G28" s="8" t="s">
        <v>14</v>
      </c>
      <c r="H28" s="8" t="s">
        <v>15</v>
      </c>
    </row>
    <row r="29" spans="1:9" ht="31" x14ac:dyDescent="0.35">
      <c r="A29" s="28" t="s">
        <v>98</v>
      </c>
      <c r="B29" s="12" t="s">
        <v>115</v>
      </c>
      <c r="C29" s="9" t="s">
        <v>95</v>
      </c>
      <c r="D29" s="12"/>
      <c r="E29" s="29" t="s">
        <v>30</v>
      </c>
      <c r="F29" s="12"/>
      <c r="G29" s="28" t="s">
        <v>100</v>
      </c>
      <c r="H29" s="74" t="s">
        <v>130</v>
      </c>
    </row>
    <row r="30" spans="1:9" ht="31.5" customHeight="1" thickBot="1" x14ac:dyDescent="0.4">
      <c r="A30" s="15" t="s">
        <v>99</v>
      </c>
      <c r="B30" s="16" t="s">
        <v>114</v>
      </c>
      <c r="C30" s="16"/>
      <c r="D30" s="16"/>
      <c r="E30" s="25"/>
      <c r="F30" s="16"/>
      <c r="G30" s="16"/>
      <c r="H30" s="17"/>
    </row>
    <row r="31" spans="1:9" ht="19" thickBot="1" x14ac:dyDescent="0.4">
      <c r="A31" s="77" t="s">
        <v>31</v>
      </c>
      <c r="B31" s="77"/>
      <c r="C31" s="77"/>
      <c r="D31" s="77"/>
      <c r="E31" s="77"/>
      <c r="F31" s="77"/>
      <c r="G31" s="77"/>
      <c r="H31" s="6"/>
    </row>
    <row r="32" spans="1:9" ht="16" thickBot="1" x14ac:dyDescent="0.4">
      <c r="A32" s="7" t="s">
        <v>11</v>
      </c>
      <c r="B32" s="7" t="s">
        <v>15</v>
      </c>
      <c r="C32" s="7" t="s">
        <v>12</v>
      </c>
      <c r="D32" s="7" t="s">
        <v>15</v>
      </c>
      <c r="E32" s="7" t="s">
        <v>13</v>
      </c>
      <c r="F32" s="7" t="s">
        <v>15</v>
      </c>
      <c r="G32" s="7" t="s">
        <v>14</v>
      </c>
      <c r="H32" s="7" t="s">
        <v>15</v>
      </c>
    </row>
    <row r="33" spans="1:8" ht="31" x14ac:dyDescent="0.35">
      <c r="A33" s="65" t="s">
        <v>101</v>
      </c>
      <c r="B33" s="61" t="s">
        <v>112</v>
      </c>
      <c r="C33" s="61" t="s">
        <v>95</v>
      </c>
      <c r="D33" s="61"/>
      <c r="E33" s="64" t="s">
        <v>47</v>
      </c>
      <c r="F33" s="70" t="s">
        <v>124</v>
      </c>
      <c r="G33" s="64" t="s">
        <v>49</v>
      </c>
      <c r="H33" s="73" t="s">
        <v>128</v>
      </c>
    </row>
    <row r="34" spans="1:8" ht="31.5" thickBot="1" x14ac:dyDescent="0.4">
      <c r="A34" s="15" t="s">
        <v>102</v>
      </c>
      <c r="B34" s="71" t="s">
        <v>126</v>
      </c>
      <c r="C34" s="16"/>
      <c r="D34" s="16"/>
      <c r="E34" s="25" t="s">
        <v>48</v>
      </c>
      <c r="F34" s="16" t="s">
        <v>120</v>
      </c>
      <c r="G34" s="16"/>
      <c r="H34" s="17"/>
    </row>
    <row r="35" spans="1:8" ht="19" thickBot="1" x14ac:dyDescent="0.4">
      <c r="A35" s="76" t="s">
        <v>51</v>
      </c>
      <c r="B35" s="76"/>
      <c r="C35" s="76"/>
      <c r="D35" s="76"/>
      <c r="E35" s="76"/>
      <c r="F35" s="76"/>
      <c r="G35" s="76"/>
      <c r="H35" s="6"/>
    </row>
    <row r="36" spans="1:8" ht="16" thickBot="1" x14ac:dyDescent="0.4">
      <c r="A36" s="7" t="s">
        <v>11</v>
      </c>
      <c r="B36" s="7" t="s">
        <v>15</v>
      </c>
      <c r="C36" s="7" t="s">
        <v>12</v>
      </c>
      <c r="D36" s="7" t="s">
        <v>15</v>
      </c>
      <c r="E36" s="7" t="s">
        <v>13</v>
      </c>
      <c r="F36" s="7" t="s">
        <v>15</v>
      </c>
      <c r="G36" s="7" t="s">
        <v>14</v>
      </c>
      <c r="H36" s="7" t="s">
        <v>15</v>
      </c>
    </row>
    <row r="37" spans="1:8" ht="31" x14ac:dyDescent="0.35">
      <c r="A37" s="26" t="s">
        <v>103</v>
      </c>
      <c r="B37" s="12" t="s">
        <v>122</v>
      </c>
      <c r="C37" s="12" t="s">
        <v>95</v>
      </c>
      <c r="D37" s="12"/>
      <c r="E37" s="28" t="s">
        <v>52</v>
      </c>
      <c r="F37" s="67" t="s">
        <v>131</v>
      </c>
      <c r="G37" s="28" t="s">
        <v>50</v>
      </c>
      <c r="H37" s="74" t="s">
        <v>125</v>
      </c>
    </row>
    <row r="38" spans="1:8" ht="31.5" thickBot="1" x14ac:dyDescent="0.4">
      <c r="A38" s="15" t="s">
        <v>104</v>
      </c>
      <c r="B38" s="16" t="s">
        <v>116</v>
      </c>
      <c r="C38" s="16"/>
      <c r="D38" s="16"/>
      <c r="E38" s="25" t="s">
        <v>53</v>
      </c>
      <c r="F38" s="16" t="s">
        <v>120</v>
      </c>
      <c r="G38" s="16"/>
      <c r="H38" s="17"/>
    </row>
    <row r="40" spans="1:8" x14ac:dyDescent="0.35">
      <c r="A40" t="s">
        <v>123</v>
      </c>
    </row>
  </sheetData>
  <mergeCells count="7">
    <mergeCell ref="A35:G35"/>
    <mergeCell ref="A27:G27"/>
    <mergeCell ref="A31:G31"/>
    <mergeCell ref="A16:G16"/>
    <mergeCell ref="A12:G12"/>
    <mergeCell ref="A23:G23"/>
    <mergeCell ref="A20:G20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B7C34-AB1B-4BBA-B523-574708025905}">
  <sheetPr>
    <pageSetUpPr fitToPage="1"/>
  </sheetPr>
  <dimension ref="A1:J27"/>
  <sheetViews>
    <sheetView workbookViewId="0">
      <selection activeCell="D10" sqref="D10"/>
    </sheetView>
  </sheetViews>
  <sheetFormatPr defaultRowHeight="14.5" x14ac:dyDescent="0.35"/>
  <cols>
    <col min="1" max="1" width="21" customWidth="1"/>
    <col min="2" max="9" width="10.1796875" style="2" customWidth="1"/>
    <col min="10" max="10" width="11.90625" style="2" customWidth="1"/>
  </cols>
  <sheetData>
    <row r="1" spans="1:10" ht="18.5" x14ac:dyDescent="0.45">
      <c r="A1" s="3" t="s">
        <v>32</v>
      </c>
    </row>
    <row r="2" spans="1:10" ht="18.5" x14ac:dyDescent="0.45">
      <c r="A2" s="3" t="s">
        <v>16</v>
      </c>
    </row>
    <row r="3" spans="1:10" x14ac:dyDescent="0.35">
      <c r="A3" s="10" t="s">
        <v>132</v>
      </c>
    </row>
    <row r="4" spans="1:10" ht="15.5" x14ac:dyDescent="0.35">
      <c r="A4" s="41" t="s">
        <v>0</v>
      </c>
      <c r="B4" s="41" t="s">
        <v>18</v>
      </c>
      <c r="C4" s="41" t="s">
        <v>19</v>
      </c>
      <c r="D4" s="41" t="s">
        <v>20</v>
      </c>
      <c r="E4" s="41" t="s">
        <v>21</v>
      </c>
      <c r="F4" s="41" t="s">
        <v>22</v>
      </c>
      <c r="G4" s="41" t="s">
        <v>23</v>
      </c>
      <c r="H4" s="41" t="s">
        <v>88</v>
      </c>
      <c r="I4" s="41" t="s">
        <v>24</v>
      </c>
    </row>
    <row r="5" spans="1:10" ht="15.5" x14ac:dyDescent="0.35">
      <c r="A5" s="69" t="s">
        <v>25</v>
      </c>
      <c r="B5" s="43">
        <v>4</v>
      </c>
      <c r="C5" s="43">
        <v>4</v>
      </c>
      <c r="D5" s="43">
        <v>0</v>
      </c>
      <c r="E5" s="43">
        <v>0</v>
      </c>
      <c r="F5" s="43">
        <v>21</v>
      </c>
      <c r="G5" s="43">
        <v>2</v>
      </c>
      <c r="H5" s="43">
        <f>F5-G5</f>
        <v>19</v>
      </c>
      <c r="I5" s="43">
        <v>12</v>
      </c>
      <c r="J5" s="2" t="s">
        <v>121</v>
      </c>
    </row>
    <row r="6" spans="1:10" ht="15.5" x14ac:dyDescent="0.35">
      <c r="A6" s="69" t="s">
        <v>4</v>
      </c>
      <c r="B6" s="43">
        <v>4</v>
      </c>
      <c r="C6" s="43">
        <v>2</v>
      </c>
      <c r="D6" s="43">
        <v>0</v>
      </c>
      <c r="E6" s="43">
        <v>2</v>
      </c>
      <c r="F6" s="43">
        <v>13</v>
      </c>
      <c r="G6" s="43">
        <v>5</v>
      </c>
      <c r="H6" s="43">
        <f t="shared" ref="H6" si="0">F6-G6</f>
        <v>8</v>
      </c>
      <c r="I6" s="43">
        <v>6</v>
      </c>
      <c r="J6" s="2" t="s">
        <v>121</v>
      </c>
    </row>
    <row r="7" spans="1:10" ht="15.5" x14ac:dyDescent="0.35">
      <c r="A7" s="69" t="s">
        <v>10</v>
      </c>
      <c r="B7" s="43">
        <v>4</v>
      </c>
      <c r="C7" s="43">
        <v>2</v>
      </c>
      <c r="D7" s="43">
        <v>0</v>
      </c>
      <c r="E7" s="43">
        <v>2</v>
      </c>
      <c r="F7" s="43">
        <v>17</v>
      </c>
      <c r="G7" s="43">
        <v>10</v>
      </c>
      <c r="H7" s="43">
        <f>F7-G7</f>
        <v>7</v>
      </c>
      <c r="I7" s="43">
        <v>6</v>
      </c>
      <c r="J7" s="2" t="s">
        <v>121</v>
      </c>
    </row>
    <row r="8" spans="1:10" ht="15.5" x14ac:dyDescent="0.35">
      <c r="A8" s="72" t="s">
        <v>29</v>
      </c>
      <c r="B8" s="43">
        <v>4</v>
      </c>
      <c r="C8" s="43">
        <v>2</v>
      </c>
      <c r="D8" s="43">
        <v>0</v>
      </c>
      <c r="E8" s="43">
        <v>2</v>
      </c>
      <c r="F8" s="43">
        <v>16</v>
      </c>
      <c r="G8" s="43">
        <v>9</v>
      </c>
      <c r="H8" s="43">
        <f>F8-G8</f>
        <v>7</v>
      </c>
      <c r="I8" s="43">
        <v>6</v>
      </c>
    </row>
    <row r="9" spans="1:10" ht="15.5" x14ac:dyDescent="0.35">
      <c r="A9" s="42" t="s">
        <v>3</v>
      </c>
      <c r="B9" s="43">
        <v>4</v>
      </c>
      <c r="C9" s="43">
        <v>0</v>
      </c>
      <c r="D9" s="43">
        <v>0</v>
      </c>
      <c r="E9" s="43">
        <v>4</v>
      </c>
      <c r="F9" s="43">
        <v>1</v>
      </c>
      <c r="G9" s="43">
        <v>42</v>
      </c>
      <c r="H9" s="43">
        <f>F9-G9</f>
        <v>-41</v>
      </c>
      <c r="I9" s="43">
        <v>0</v>
      </c>
    </row>
    <row r="10" spans="1:10" ht="15.5" x14ac:dyDescent="0.35">
      <c r="A10" s="11"/>
      <c r="B10" s="49">
        <f t="shared" ref="B10:H10" si="1">SUM(B5:B9)</f>
        <v>20</v>
      </c>
      <c r="C10" s="49">
        <f t="shared" si="1"/>
        <v>10</v>
      </c>
      <c r="D10" s="49">
        <f t="shared" si="1"/>
        <v>0</v>
      </c>
      <c r="E10" s="49">
        <f t="shared" si="1"/>
        <v>10</v>
      </c>
      <c r="F10" s="49">
        <f t="shared" si="1"/>
        <v>68</v>
      </c>
      <c r="G10" s="49">
        <f t="shared" si="1"/>
        <v>68</v>
      </c>
      <c r="H10" s="49">
        <f t="shared" si="1"/>
        <v>0</v>
      </c>
      <c r="I10" s="44"/>
    </row>
    <row r="11" spans="1:10" ht="15.5" x14ac:dyDescent="0.35">
      <c r="A11" s="41" t="s">
        <v>82</v>
      </c>
      <c r="B11" s="41" t="s">
        <v>18</v>
      </c>
      <c r="C11" s="41" t="s">
        <v>19</v>
      </c>
      <c r="D11" s="41" t="s">
        <v>20</v>
      </c>
      <c r="E11" s="41" t="s">
        <v>21</v>
      </c>
      <c r="F11" s="41" t="s">
        <v>22</v>
      </c>
      <c r="G11" s="41" t="s">
        <v>23</v>
      </c>
      <c r="H11" s="41" t="s">
        <v>88</v>
      </c>
      <c r="I11" s="41" t="s">
        <v>24</v>
      </c>
    </row>
    <row r="12" spans="1:10" ht="15.5" x14ac:dyDescent="0.35">
      <c r="A12" s="69" t="s">
        <v>1</v>
      </c>
      <c r="B12" s="43">
        <v>4</v>
      </c>
      <c r="C12" s="43">
        <v>3</v>
      </c>
      <c r="D12" s="43">
        <v>1</v>
      </c>
      <c r="E12" s="43">
        <v>0</v>
      </c>
      <c r="F12" s="43">
        <v>18</v>
      </c>
      <c r="G12" s="43">
        <v>1</v>
      </c>
      <c r="H12" s="43">
        <f>F12-G12</f>
        <v>17</v>
      </c>
      <c r="I12" s="43">
        <v>10</v>
      </c>
      <c r="J12" s="2" t="s">
        <v>121</v>
      </c>
    </row>
    <row r="13" spans="1:10" ht="15.5" x14ac:dyDescent="0.35">
      <c r="A13" s="69" t="s">
        <v>5</v>
      </c>
      <c r="B13" s="43">
        <v>4</v>
      </c>
      <c r="C13" s="43">
        <v>2</v>
      </c>
      <c r="D13" s="43">
        <v>1</v>
      </c>
      <c r="E13" s="43">
        <v>1</v>
      </c>
      <c r="F13" s="43">
        <v>9</v>
      </c>
      <c r="G13" s="43">
        <v>3</v>
      </c>
      <c r="H13" s="43">
        <f>F13-G13</f>
        <v>6</v>
      </c>
      <c r="I13" s="43">
        <v>7</v>
      </c>
      <c r="J13" s="2" t="s">
        <v>121</v>
      </c>
    </row>
    <row r="14" spans="1:10" ht="15.5" x14ac:dyDescent="0.35">
      <c r="A14" s="42" t="s">
        <v>28</v>
      </c>
      <c r="B14" s="43">
        <v>4</v>
      </c>
      <c r="C14" s="43">
        <v>2</v>
      </c>
      <c r="D14" s="43">
        <v>1</v>
      </c>
      <c r="E14" s="43">
        <v>1</v>
      </c>
      <c r="F14" s="43">
        <v>8</v>
      </c>
      <c r="G14" s="43">
        <v>13</v>
      </c>
      <c r="H14" s="43">
        <f>F14-G14</f>
        <v>-5</v>
      </c>
      <c r="I14" s="43">
        <v>7</v>
      </c>
    </row>
    <row r="15" spans="1:10" ht="15.5" x14ac:dyDescent="0.35">
      <c r="A15" s="42" t="s">
        <v>6</v>
      </c>
      <c r="B15" s="43">
        <v>4</v>
      </c>
      <c r="C15" s="43">
        <v>1</v>
      </c>
      <c r="D15" s="43">
        <v>1</v>
      </c>
      <c r="E15" s="43">
        <v>2</v>
      </c>
      <c r="F15" s="43">
        <v>6</v>
      </c>
      <c r="G15" s="43">
        <v>4</v>
      </c>
      <c r="H15" s="43">
        <f>F15-G15</f>
        <v>2</v>
      </c>
      <c r="I15" s="43">
        <v>4</v>
      </c>
    </row>
    <row r="16" spans="1:10" ht="15.5" x14ac:dyDescent="0.35">
      <c r="A16" s="42" t="s">
        <v>7</v>
      </c>
      <c r="B16" s="43">
        <v>4</v>
      </c>
      <c r="C16" s="43">
        <v>0</v>
      </c>
      <c r="D16" s="43">
        <v>0</v>
      </c>
      <c r="E16" s="43">
        <v>4</v>
      </c>
      <c r="F16" s="43">
        <v>0</v>
      </c>
      <c r="G16" s="43">
        <v>20</v>
      </c>
      <c r="H16" s="43">
        <f t="shared" ref="H16" si="2">F16-G16</f>
        <v>-20</v>
      </c>
      <c r="I16" s="43">
        <v>0</v>
      </c>
      <c r="J16" s="2" t="s">
        <v>127</v>
      </c>
    </row>
    <row r="17" spans="1:9" ht="15.5" x14ac:dyDescent="0.35">
      <c r="A17" s="44"/>
      <c r="B17" s="49">
        <f>SUM(B12:B16)</f>
        <v>20</v>
      </c>
      <c r="C17" s="49">
        <f>SUM(C12:C16)</f>
        <v>8</v>
      </c>
      <c r="D17" s="49">
        <f>SUM(D12:D16)</f>
        <v>4</v>
      </c>
      <c r="E17" s="49">
        <f>SUM(E12:E16)</f>
        <v>8</v>
      </c>
      <c r="F17" s="49">
        <f>SUM(F12:F16)</f>
        <v>41</v>
      </c>
      <c r="G17" s="49">
        <f>SUM(G12:G16)</f>
        <v>41</v>
      </c>
      <c r="H17" s="49">
        <f>SUM(H12:H16)</f>
        <v>0</v>
      </c>
      <c r="I17" s="44"/>
    </row>
    <row r="18" spans="1:9" ht="15.5" x14ac:dyDescent="0.35">
      <c r="A18" s="41" t="s">
        <v>83</v>
      </c>
      <c r="B18" s="41" t="s">
        <v>18</v>
      </c>
      <c r="C18" s="41" t="s">
        <v>19</v>
      </c>
      <c r="D18" s="41" t="s">
        <v>20</v>
      </c>
      <c r="E18" s="41" t="s">
        <v>21</v>
      </c>
      <c r="F18" s="41" t="s">
        <v>22</v>
      </c>
      <c r="G18" s="41" t="s">
        <v>23</v>
      </c>
      <c r="H18" s="41" t="s">
        <v>88</v>
      </c>
      <c r="I18" s="41" t="s">
        <v>24</v>
      </c>
    </row>
    <row r="19" spans="1:9" ht="15.5" x14ac:dyDescent="0.35">
      <c r="A19" s="69" t="s">
        <v>9</v>
      </c>
      <c r="B19" s="43">
        <v>4</v>
      </c>
      <c r="C19" s="43">
        <v>4</v>
      </c>
      <c r="D19" s="43">
        <v>0</v>
      </c>
      <c r="E19" s="43">
        <v>0</v>
      </c>
      <c r="F19" s="43">
        <v>16</v>
      </c>
      <c r="G19" s="43">
        <v>0</v>
      </c>
      <c r="H19" s="43">
        <f>F19-G19</f>
        <v>16</v>
      </c>
      <c r="I19" s="43">
        <v>12</v>
      </c>
    </row>
    <row r="20" spans="1:9" ht="15.5" x14ac:dyDescent="0.35">
      <c r="A20" s="42" t="s">
        <v>2</v>
      </c>
      <c r="B20" s="43">
        <v>4</v>
      </c>
      <c r="C20" s="43">
        <v>2</v>
      </c>
      <c r="D20" s="43">
        <v>0</v>
      </c>
      <c r="E20" s="43">
        <v>2</v>
      </c>
      <c r="F20" s="43">
        <v>9</v>
      </c>
      <c r="G20" s="43">
        <v>5</v>
      </c>
      <c r="H20" s="43">
        <f>F20-G20</f>
        <v>4</v>
      </c>
      <c r="I20" s="43">
        <v>6</v>
      </c>
    </row>
    <row r="21" spans="1:9" ht="15.5" x14ac:dyDescent="0.35">
      <c r="A21" s="42" t="s">
        <v>8</v>
      </c>
      <c r="B21" s="43">
        <v>4</v>
      </c>
      <c r="C21" s="43">
        <v>0</v>
      </c>
      <c r="D21" s="43">
        <v>0</v>
      </c>
      <c r="E21" s="43">
        <v>4</v>
      </c>
      <c r="F21" s="43">
        <v>0</v>
      </c>
      <c r="G21" s="43">
        <v>20</v>
      </c>
      <c r="H21" s="43">
        <f t="shared" ref="H21" si="3">F21-G21</f>
        <v>-20</v>
      </c>
      <c r="I21" s="43">
        <v>0</v>
      </c>
    </row>
    <row r="22" spans="1:9" x14ac:dyDescent="0.35">
      <c r="B22" s="50">
        <f t="shared" ref="B22:H22" si="4">SUM(B19:B21)</f>
        <v>12</v>
      </c>
      <c r="C22" s="50">
        <f t="shared" si="4"/>
        <v>6</v>
      </c>
      <c r="D22" s="50">
        <f t="shared" si="4"/>
        <v>0</v>
      </c>
      <c r="E22" s="50">
        <f t="shared" si="4"/>
        <v>6</v>
      </c>
      <c r="F22" s="50">
        <f t="shared" si="4"/>
        <v>25</v>
      </c>
      <c r="G22" s="50">
        <f t="shared" si="4"/>
        <v>25</v>
      </c>
      <c r="H22" s="50">
        <f t="shared" si="4"/>
        <v>0</v>
      </c>
    </row>
    <row r="23" spans="1:9" x14ac:dyDescent="0.35">
      <c r="A23" t="s">
        <v>108</v>
      </c>
    </row>
    <row r="24" spans="1:9" x14ac:dyDescent="0.35">
      <c r="A24" t="s">
        <v>110</v>
      </c>
    </row>
    <row r="25" spans="1:9" x14ac:dyDescent="0.35">
      <c r="A25" t="s">
        <v>105</v>
      </c>
    </row>
    <row r="26" spans="1:9" x14ac:dyDescent="0.35">
      <c r="A26" t="s">
        <v>106</v>
      </c>
    </row>
    <row r="27" spans="1:9" x14ac:dyDescent="0.35">
      <c r="A27" t="s">
        <v>107</v>
      </c>
    </row>
  </sheetData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548EB-5122-47F4-BF02-EC64B4AEBBEA}">
  <sheetPr>
    <pageSetUpPr fitToPage="1"/>
  </sheetPr>
  <dimension ref="A1:F32"/>
  <sheetViews>
    <sheetView workbookViewId="0">
      <selection activeCell="G27" sqref="G27"/>
    </sheetView>
  </sheetViews>
  <sheetFormatPr defaultRowHeight="14.5" x14ac:dyDescent="0.35"/>
  <cols>
    <col min="1" max="1" width="19.36328125" customWidth="1"/>
    <col min="2" max="2" width="10.90625" customWidth="1"/>
    <col min="3" max="3" width="22" customWidth="1"/>
    <col min="4" max="4" width="11.36328125" customWidth="1"/>
    <col min="5" max="5" width="25.6328125" customWidth="1"/>
    <col min="6" max="6" width="10.6328125" customWidth="1"/>
    <col min="7" max="7" width="17.7265625" customWidth="1"/>
    <col min="8" max="8" width="16.54296875" customWidth="1"/>
    <col min="9" max="9" width="16.6328125" customWidth="1"/>
    <col min="10" max="10" width="17.1796875" customWidth="1"/>
    <col min="11" max="11" width="17.08984375" customWidth="1"/>
  </cols>
  <sheetData>
    <row r="1" spans="1:6" ht="18.5" x14ac:dyDescent="0.45">
      <c r="A1" s="3" t="s">
        <v>33</v>
      </c>
      <c r="B1" s="1"/>
    </row>
    <row r="2" spans="1:6" ht="18.5" x14ac:dyDescent="0.45">
      <c r="A2" s="3" t="s">
        <v>17</v>
      </c>
      <c r="B2" s="1"/>
    </row>
    <row r="4" spans="1:6" ht="16" customHeight="1" x14ac:dyDescent="0.35">
      <c r="A4" s="20" t="s">
        <v>11</v>
      </c>
      <c r="B4" s="2"/>
      <c r="C4" s="22" t="s">
        <v>12</v>
      </c>
      <c r="D4" s="2"/>
      <c r="E4" s="23" t="s">
        <v>13</v>
      </c>
      <c r="F4" s="2"/>
    </row>
    <row r="5" spans="1:6" ht="15.5" x14ac:dyDescent="0.35">
      <c r="A5" s="21" t="s">
        <v>26</v>
      </c>
      <c r="B5" s="18"/>
      <c r="C5" s="21" t="s">
        <v>27</v>
      </c>
      <c r="D5" s="18"/>
    </row>
    <row r="6" spans="1:6" ht="15.5" x14ac:dyDescent="0.35">
      <c r="A6" s="21" t="s">
        <v>5</v>
      </c>
      <c r="B6" s="18"/>
      <c r="C6" s="21" t="s">
        <v>3</v>
      </c>
      <c r="D6" s="18"/>
      <c r="E6" s="21" t="s">
        <v>9</v>
      </c>
      <c r="F6" s="19"/>
    </row>
    <row r="7" spans="1:6" ht="15.5" x14ac:dyDescent="0.35">
      <c r="A7" s="21" t="s">
        <v>7</v>
      </c>
      <c r="B7" s="18"/>
      <c r="C7" s="21" t="s">
        <v>10</v>
      </c>
      <c r="D7" s="18"/>
      <c r="E7" s="21" t="s">
        <v>25</v>
      </c>
      <c r="F7" s="19"/>
    </row>
    <row r="8" spans="1:6" ht="15.5" x14ac:dyDescent="0.35">
      <c r="A8" s="21" t="s">
        <v>28</v>
      </c>
      <c r="B8" s="18"/>
      <c r="C8" s="21" t="s">
        <v>8</v>
      </c>
      <c r="D8" s="18"/>
      <c r="E8" s="52" t="s">
        <v>81</v>
      </c>
      <c r="F8" s="19"/>
    </row>
    <row r="9" spans="1:6" ht="16.5" customHeight="1" x14ac:dyDescent="0.35">
      <c r="A9" s="18"/>
      <c r="B9" s="18"/>
      <c r="C9" s="21" t="s">
        <v>4</v>
      </c>
      <c r="D9" s="18"/>
      <c r="E9" s="51" t="s">
        <v>89</v>
      </c>
      <c r="F9" s="19"/>
    </row>
    <row r="11" spans="1:6" ht="19" thickBot="1" x14ac:dyDescent="0.4">
      <c r="A11" s="76" t="s">
        <v>34</v>
      </c>
      <c r="B11" s="76"/>
      <c r="C11" s="76"/>
      <c r="D11" s="76"/>
      <c r="E11" s="76"/>
      <c r="F11" s="76"/>
    </row>
    <row r="12" spans="1:6" ht="16" thickBot="1" x14ac:dyDescent="0.4">
      <c r="A12" s="4" t="s">
        <v>11</v>
      </c>
      <c r="B12" s="5" t="s">
        <v>15</v>
      </c>
      <c r="C12" s="5" t="s">
        <v>12</v>
      </c>
      <c r="D12" s="5" t="s">
        <v>15</v>
      </c>
      <c r="E12" s="5" t="s">
        <v>13</v>
      </c>
      <c r="F12" s="5" t="s">
        <v>15</v>
      </c>
    </row>
    <row r="13" spans="1:6" ht="29" x14ac:dyDescent="0.35">
      <c r="A13" s="24" t="s">
        <v>55</v>
      </c>
      <c r="B13" s="12"/>
      <c r="C13" s="13" t="s">
        <v>68</v>
      </c>
      <c r="D13" s="12" t="s">
        <v>75</v>
      </c>
      <c r="E13" s="12" t="s">
        <v>55</v>
      </c>
      <c r="F13" s="14"/>
    </row>
    <row r="14" spans="1:6" ht="31.5" thickBot="1" x14ac:dyDescent="0.4">
      <c r="A14" s="15"/>
      <c r="B14" s="16"/>
      <c r="C14" s="16" t="s">
        <v>72</v>
      </c>
      <c r="D14" s="16" t="s">
        <v>77</v>
      </c>
      <c r="E14" s="25"/>
      <c r="F14" s="17"/>
    </row>
    <row r="15" spans="1:6" ht="19" thickBot="1" x14ac:dyDescent="0.4">
      <c r="A15" s="76" t="s">
        <v>38</v>
      </c>
      <c r="B15" s="76"/>
      <c r="C15" s="76"/>
      <c r="D15" s="76"/>
      <c r="E15" s="76"/>
      <c r="F15" s="76"/>
    </row>
    <row r="16" spans="1:6" ht="16" thickBot="1" x14ac:dyDescent="0.4">
      <c r="A16" s="7" t="s">
        <v>11</v>
      </c>
      <c r="B16" s="8" t="s">
        <v>15</v>
      </c>
      <c r="C16" s="8" t="s">
        <v>12</v>
      </c>
      <c r="D16" s="8" t="s">
        <v>15</v>
      </c>
      <c r="E16" s="8" t="s">
        <v>13</v>
      </c>
      <c r="F16" s="8" t="s">
        <v>15</v>
      </c>
    </row>
    <row r="17" spans="1:6" ht="31" x14ac:dyDescent="0.35">
      <c r="A17" s="26" t="s">
        <v>56</v>
      </c>
      <c r="B17" s="67" t="s">
        <v>79</v>
      </c>
      <c r="C17" s="28" t="s">
        <v>69</v>
      </c>
      <c r="D17" s="12" t="s">
        <v>85</v>
      </c>
      <c r="E17" s="12" t="s">
        <v>55</v>
      </c>
      <c r="F17" s="14"/>
    </row>
    <row r="18" spans="1:6" ht="31" customHeight="1" thickBot="1" x14ac:dyDescent="0.4">
      <c r="A18" s="27" t="s">
        <v>57</v>
      </c>
      <c r="B18" s="16" t="s">
        <v>118</v>
      </c>
      <c r="C18" s="16" t="s">
        <v>71</v>
      </c>
      <c r="D18" s="16" t="s">
        <v>87</v>
      </c>
      <c r="E18" s="16"/>
      <c r="F18" s="17"/>
    </row>
    <row r="19" spans="1:6" ht="19" thickBot="1" x14ac:dyDescent="0.4">
      <c r="A19" s="77" t="s">
        <v>41</v>
      </c>
      <c r="B19" s="77"/>
      <c r="C19" s="77"/>
      <c r="D19" s="77"/>
      <c r="E19" s="77"/>
      <c r="F19" s="77"/>
    </row>
    <row r="20" spans="1:6" ht="16" thickBot="1" x14ac:dyDescent="0.4">
      <c r="A20" s="7" t="s">
        <v>11</v>
      </c>
      <c r="B20" s="8" t="s">
        <v>15</v>
      </c>
      <c r="C20" s="8" t="s">
        <v>12</v>
      </c>
      <c r="D20" s="8" t="s">
        <v>15</v>
      </c>
      <c r="E20" s="8" t="s">
        <v>13</v>
      </c>
      <c r="F20" s="8" t="s">
        <v>15</v>
      </c>
    </row>
    <row r="21" spans="1:6" ht="31" x14ac:dyDescent="0.35">
      <c r="A21" s="30" t="s">
        <v>58</v>
      </c>
      <c r="B21" s="67" t="s">
        <v>75</v>
      </c>
      <c r="C21" s="28" t="s">
        <v>60</v>
      </c>
      <c r="D21" s="12" t="s">
        <v>92</v>
      </c>
      <c r="E21" s="12" t="s">
        <v>55</v>
      </c>
      <c r="F21" s="14"/>
    </row>
    <row r="22" spans="1:6" ht="31.5" thickBot="1" x14ac:dyDescent="0.4">
      <c r="A22" s="45" t="s">
        <v>59</v>
      </c>
      <c r="B22" s="16" t="s">
        <v>118</v>
      </c>
      <c r="C22" s="25" t="s">
        <v>61</v>
      </c>
      <c r="D22" s="71" t="s">
        <v>91</v>
      </c>
      <c r="E22" s="25"/>
      <c r="F22" s="17"/>
    </row>
    <row r="23" spans="1:6" ht="19" thickBot="1" x14ac:dyDescent="0.4">
      <c r="A23" s="77" t="s">
        <v>31</v>
      </c>
      <c r="B23" s="77"/>
      <c r="C23" s="77"/>
      <c r="D23" s="77"/>
      <c r="E23" s="77"/>
      <c r="F23" s="77"/>
    </row>
    <row r="24" spans="1:6" ht="16" thickBot="1" x14ac:dyDescent="0.4">
      <c r="A24" s="7" t="s">
        <v>11</v>
      </c>
      <c r="B24" s="8" t="s">
        <v>15</v>
      </c>
      <c r="C24" s="8" t="s">
        <v>12</v>
      </c>
      <c r="D24" s="8" t="s">
        <v>15</v>
      </c>
      <c r="E24" s="8" t="s">
        <v>13</v>
      </c>
      <c r="F24" s="8" t="s">
        <v>15</v>
      </c>
    </row>
    <row r="25" spans="1:6" ht="31" x14ac:dyDescent="0.35">
      <c r="A25" s="24" t="s">
        <v>55</v>
      </c>
      <c r="B25" s="12"/>
      <c r="C25" s="28" t="s">
        <v>62</v>
      </c>
      <c r="D25" s="12" t="s">
        <v>91</v>
      </c>
      <c r="E25" s="12" t="s">
        <v>113</v>
      </c>
      <c r="F25" s="14" t="s">
        <v>118</v>
      </c>
    </row>
    <row r="26" spans="1:6" ht="31.5" thickBot="1" x14ac:dyDescent="0.4">
      <c r="A26" s="15"/>
      <c r="B26" s="16"/>
      <c r="C26" s="25" t="s">
        <v>63</v>
      </c>
      <c r="D26" s="16" t="s">
        <v>118</v>
      </c>
      <c r="E26" s="25"/>
      <c r="F26" s="17"/>
    </row>
    <row r="27" spans="1:6" ht="19" thickBot="1" x14ac:dyDescent="0.4">
      <c r="A27" s="77" t="s">
        <v>51</v>
      </c>
      <c r="B27" s="77"/>
      <c r="C27" s="77"/>
      <c r="D27" s="77"/>
      <c r="E27" s="77"/>
      <c r="F27" s="77"/>
    </row>
    <row r="28" spans="1:6" ht="16" thickBot="1" x14ac:dyDescent="0.4">
      <c r="A28" s="7" t="s">
        <v>11</v>
      </c>
      <c r="B28" s="75" t="s">
        <v>15</v>
      </c>
      <c r="C28" s="8" t="s">
        <v>12</v>
      </c>
      <c r="D28" s="8" t="s">
        <v>15</v>
      </c>
      <c r="E28" s="8" t="s">
        <v>13</v>
      </c>
      <c r="F28" s="8" t="s">
        <v>15</v>
      </c>
    </row>
    <row r="29" spans="1:6" ht="31.5" thickBot="1" x14ac:dyDescent="0.4">
      <c r="A29" s="26" t="s">
        <v>64</v>
      </c>
      <c r="B29" s="16" t="s">
        <v>118</v>
      </c>
      <c r="C29" s="28" t="s">
        <v>70</v>
      </c>
      <c r="D29" s="12" t="s">
        <v>117</v>
      </c>
      <c r="E29" s="28" t="s">
        <v>67</v>
      </c>
      <c r="F29" s="14" t="s">
        <v>118</v>
      </c>
    </row>
    <row r="30" spans="1:6" ht="31.5" thickBot="1" x14ac:dyDescent="0.4">
      <c r="A30" s="27" t="s">
        <v>65</v>
      </c>
      <c r="B30" s="16" t="s">
        <v>118</v>
      </c>
      <c r="C30" s="45" t="s">
        <v>66</v>
      </c>
      <c r="D30" s="16" t="s">
        <v>91</v>
      </c>
      <c r="E30" s="25"/>
      <c r="F30" s="17"/>
    </row>
    <row r="32" spans="1:6" x14ac:dyDescent="0.35">
      <c r="A32" t="s">
        <v>123</v>
      </c>
    </row>
  </sheetData>
  <mergeCells count="5">
    <mergeCell ref="A11:F11"/>
    <mergeCell ref="A15:F15"/>
    <mergeCell ref="A19:F19"/>
    <mergeCell ref="A23:F23"/>
    <mergeCell ref="A27:F27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60225-3AB7-4BCE-BF61-3F080874D954}">
  <sheetPr>
    <pageSetUpPr fitToPage="1"/>
  </sheetPr>
  <dimension ref="A1:P23"/>
  <sheetViews>
    <sheetView tabSelected="1" workbookViewId="0">
      <selection activeCell="B7" sqref="B7"/>
    </sheetView>
  </sheetViews>
  <sheetFormatPr defaultRowHeight="14.5" x14ac:dyDescent="0.35"/>
  <cols>
    <col min="1" max="1" width="21.81640625" customWidth="1"/>
    <col min="2" max="10" width="10.1796875" style="2" customWidth="1"/>
    <col min="11" max="11" width="14.36328125" style="2" bestFit="1" customWidth="1"/>
    <col min="12" max="12" width="9.1796875" customWidth="1"/>
  </cols>
  <sheetData>
    <row r="1" spans="1:16" ht="19.5" customHeight="1" x14ac:dyDescent="0.45">
      <c r="A1" s="3" t="s">
        <v>33</v>
      </c>
    </row>
    <row r="2" spans="1:16" ht="19.5" customHeight="1" x14ac:dyDescent="0.45">
      <c r="A2" s="3" t="s">
        <v>16</v>
      </c>
    </row>
    <row r="3" spans="1:16" ht="19.5" customHeight="1" x14ac:dyDescent="0.35">
      <c r="A3" s="10" t="s">
        <v>132</v>
      </c>
    </row>
    <row r="4" spans="1:16" s="2" customFormat="1" ht="19.5" customHeight="1" x14ac:dyDescent="0.35">
      <c r="A4" s="41" t="s">
        <v>73</v>
      </c>
      <c r="B4" s="41" t="s">
        <v>18</v>
      </c>
      <c r="C4" s="41" t="s">
        <v>19</v>
      </c>
      <c r="D4" s="41" t="s">
        <v>20</v>
      </c>
      <c r="E4" s="41" t="s">
        <v>21</v>
      </c>
      <c r="F4" s="41" t="s">
        <v>118</v>
      </c>
      <c r="G4" s="41" t="s">
        <v>22</v>
      </c>
      <c r="H4" s="41" t="s">
        <v>23</v>
      </c>
      <c r="I4" s="41" t="s">
        <v>88</v>
      </c>
      <c r="J4" s="41" t="s">
        <v>24</v>
      </c>
      <c r="K4" s="44"/>
    </row>
    <row r="5" spans="1:16" s="2" customFormat="1" ht="19.5" customHeight="1" x14ac:dyDescent="0.35">
      <c r="A5" s="68" t="s">
        <v>28</v>
      </c>
      <c r="B5" s="43">
        <v>3</v>
      </c>
      <c r="C5" s="43">
        <v>1</v>
      </c>
      <c r="D5" s="43">
        <v>0</v>
      </c>
      <c r="E5" s="43">
        <v>0</v>
      </c>
      <c r="F5" s="43">
        <v>2</v>
      </c>
      <c r="G5" s="43">
        <v>3</v>
      </c>
      <c r="H5" s="43">
        <v>1</v>
      </c>
      <c r="I5" s="43">
        <f>G5-H5</f>
        <v>2</v>
      </c>
      <c r="J5" s="43">
        <v>3</v>
      </c>
      <c r="K5" s="44" t="s">
        <v>129</v>
      </c>
      <c r="L5" s="2" t="s">
        <v>121</v>
      </c>
      <c r="M5" s="18"/>
      <c r="O5" s="18"/>
      <c r="P5" s="18"/>
    </row>
    <row r="6" spans="1:16" s="2" customFormat="1" ht="19.5" customHeight="1" x14ac:dyDescent="0.35">
      <c r="A6" s="68" t="s">
        <v>5</v>
      </c>
      <c r="B6" s="43">
        <v>3</v>
      </c>
      <c r="C6" s="43">
        <v>1</v>
      </c>
      <c r="D6" s="43">
        <v>0</v>
      </c>
      <c r="E6" s="43">
        <v>0</v>
      </c>
      <c r="F6" s="43">
        <v>2</v>
      </c>
      <c r="G6" s="43">
        <v>2</v>
      </c>
      <c r="H6" s="43">
        <v>0</v>
      </c>
      <c r="I6" s="43">
        <f t="shared" ref="I6:I8" si="0">G6-H6</f>
        <v>2</v>
      </c>
      <c r="J6" s="43">
        <v>3</v>
      </c>
      <c r="K6" s="44" t="s">
        <v>129</v>
      </c>
      <c r="L6" s="2" t="s">
        <v>121</v>
      </c>
      <c r="M6" s="18"/>
      <c r="O6" s="18"/>
    </row>
    <row r="7" spans="1:16" ht="19.5" customHeight="1" x14ac:dyDescent="0.35">
      <c r="A7" s="21" t="s">
        <v>26</v>
      </c>
      <c r="B7" s="43">
        <v>3</v>
      </c>
      <c r="C7" s="43">
        <v>0</v>
      </c>
      <c r="D7" s="43">
        <v>0</v>
      </c>
      <c r="E7" s="43">
        <v>2</v>
      </c>
      <c r="F7" s="43">
        <v>1</v>
      </c>
      <c r="G7" s="43">
        <v>1</v>
      </c>
      <c r="H7" s="43">
        <v>5</v>
      </c>
      <c r="I7" s="43">
        <f>G7-H7</f>
        <v>-4</v>
      </c>
      <c r="J7" s="43">
        <v>0</v>
      </c>
      <c r="K7" s="44" t="s">
        <v>119</v>
      </c>
      <c r="M7" s="18"/>
      <c r="O7" s="18"/>
    </row>
    <row r="8" spans="1:16" s="2" customFormat="1" ht="19.5" customHeight="1" x14ac:dyDescent="0.35">
      <c r="A8" s="21" t="s">
        <v>7</v>
      </c>
      <c r="B8" s="43">
        <v>3</v>
      </c>
      <c r="C8" s="43">
        <v>0</v>
      </c>
      <c r="D8" s="43">
        <v>0</v>
      </c>
      <c r="E8" s="43">
        <v>0</v>
      </c>
      <c r="F8" s="43">
        <v>3</v>
      </c>
      <c r="G8" s="43">
        <v>0</v>
      </c>
      <c r="H8" s="43">
        <v>0</v>
      </c>
      <c r="I8" s="43">
        <f t="shared" si="0"/>
        <v>0</v>
      </c>
      <c r="J8" s="43">
        <v>0</v>
      </c>
      <c r="K8" s="44" t="s">
        <v>127</v>
      </c>
      <c r="M8" s="18"/>
      <c r="O8" s="18"/>
    </row>
    <row r="9" spans="1:16" ht="19.5" customHeight="1" x14ac:dyDescent="0.35">
      <c r="A9" s="46"/>
      <c r="B9" s="49">
        <f t="shared" ref="B9:I9" si="1">SUM(B5:B8)</f>
        <v>12</v>
      </c>
      <c r="C9" s="49">
        <f t="shared" si="1"/>
        <v>2</v>
      </c>
      <c r="D9" s="49">
        <f t="shared" si="1"/>
        <v>0</v>
      </c>
      <c r="E9" s="49">
        <f t="shared" si="1"/>
        <v>2</v>
      </c>
      <c r="F9" s="49">
        <f t="shared" si="1"/>
        <v>8</v>
      </c>
      <c r="G9" s="49">
        <f t="shared" si="1"/>
        <v>6</v>
      </c>
      <c r="H9" s="49">
        <f t="shared" si="1"/>
        <v>6</v>
      </c>
      <c r="I9" s="49">
        <f t="shared" si="1"/>
        <v>0</v>
      </c>
      <c r="J9" s="44"/>
      <c r="K9" s="44"/>
    </row>
    <row r="10" spans="1:16" s="2" customFormat="1" ht="19.5" customHeight="1" x14ac:dyDescent="0.35">
      <c r="A10" s="41" t="s">
        <v>12</v>
      </c>
      <c r="B10" s="41" t="s">
        <v>18</v>
      </c>
      <c r="C10" s="41" t="s">
        <v>19</v>
      </c>
      <c r="D10" s="41" t="s">
        <v>20</v>
      </c>
      <c r="E10" s="41" t="s">
        <v>21</v>
      </c>
      <c r="F10" s="41" t="s">
        <v>118</v>
      </c>
      <c r="G10" s="41" t="s">
        <v>22</v>
      </c>
      <c r="H10" s="41" t="s">
        <v>23</v>
      </c>
      <c r="I10" s="41" t="s">
        <v>88</v>
      </c>
      <c r="J10" s="41" t="s">
        <v>24</v>
      </c>
      <c r="K10" s="44"/>
    </row>
    <row r="11" spans="1:16" ht="19.5" customHeight="1" x14ac:dyDescent="0.35">
      <c r="A11" s="68" t="s">
        <v>4</v>
      </c>
      <c r="B11" s="43">
        <v>4</v>
      </c>
      <c r="C11" s="43">
        <v>3</v>
      </c>
      <c r="D11" s="43">
        <v>0</v>
      </c>
      <c r="E11" s="43">
        <v>1</v>
      </c>
      <c r="F11" s="43">
        <v>0</v>
      </c>
      <c r="G11" s="43">
        <v>16</v>
      </c>
      <c r="H11" s="43">
        <v>6</v>
      </c>
      <c r="I11" s="43">
        <f>G11-H11</f>
        <v>10</v>
      </c>
      <c r="J11" s="43">
        <v>9</v>
      </c>
      <c r="K11" s="44" t="s">
        <v>121</v>
      </c>
    </row>
    <row r="12" spans="1:16" s="2" customFormat="1" ht="19.5" customHeight="1" x14ac:dyDescent="0.35">
      <c r="A12" s="68" t="s">
        <v>3</v>
      </c>
      <c r="B12" s="43">
        <v>4</v>
      </c>
      <c r="C12" s="43">
        <v>3</v>
      </c>
      <c r="D12" s="43">
        <v>0</v>
      </c>
      <c r="E12" s="43">
        <v>1</v>
      </c>
      <c r="F12" s="43">
        <v>0</v>
      </c>
      <c r="G12" s="43">
        <v>11</v>
      </c>
      <c r="H12" s="43">
        <v>7</v>
      </c>
      <c r="I12" s="43">
        <f>G12-H12</f>
        <v>4</v>
      </c>
      <c r="J12" s="43">
        <v>9</v>
      </c>
      <c r="K12" s="44" t="s">
        <v>121</v>
      </c>
    </row>
    <row r="13" spans="1:16" s="2" customFormat="1" ht="19.5" customHeight="1" x14ac:dyDescent="0.35">
      <c r="A13" s="21" t="s">
        <v>27</v>
      </c>
      <c r="B13" s="43">
        <v>4</v>
      </c>
      <c r="C13" s="43">
        <v>2</v>
      </c>
      <c r="D13" s="43">
        <v>0</v>
      </c>
      <c r="E13" s="43">
        <v>1</v>
      </c>
      <c r="F13" s="43">
        <v>1</v>
      </c>
      <c r="G13" s="43">
        <v>12</v>
      </c>
      <c r="H13" s="43">
        <v>5</v>
      </c>
      <c r="I13" s="43">
        <f>G13-H13</f>
        <v>7</v>
      </c>
      <c r="J13" s="43">
        <v>6</v>
      </c>
      <c r="K13" s="44" t="s">
        <v>119</v>
      </c>
    </row>
    <row r="14" spans="1:16" s="2" customFormat="1" ht="19.5" customHeight="1" x14ac:dyDescent="0.35">
      <c r="A14" s="21" t="s">
        <v>10</v>
      </c>
      <c r="B14" s="43">
        <v>4</v>
      </c>
      <c r="C14" s="43">
        <v>1</v>
      </c>
      <c r="D14" s="43">
        <v>0</v>
      </c>
      <c r="E14" s="43">
        <v>3</v>
      </c>
      <c r="F14" s="43">
        <v>0</v>
      </c>
      <c r="G14" s="43">
        <v>6</v>
      </c>
      <c r="H14" s="43">
        <v>16</v>
      </c>
      <c r="I14" s="43">
        <f>G14-H14</f>
        <v>-10</v>
      </c>
      <c r="J14" s="43">
        <v>3</v>
      </c>
    </row>
    <row r="15" spans="1:16" s="2" customFormat="1" ht="19.5" customHeight="1" x14ac:dyDescent="0.35">
      <c r="A15" s="21" t="s">
        <v>8</v>
      </c>
      <c r="B15" s="43">
        <v>4</v>
      </c>
      <c r="C15" s="43">
        <v>0</v>
      </c>
      <c r="D15" s="43">
        <v>0</v>
      </c>
      <c r="E15" s="43">
        <v>3</v>
      </c>
      <c r="F15" s="43">
        <v>1</v>
      </c>
      <c r="G15" s="43">
        <v>1</v>
      </c>
      <c r="H15" s="43">
        <v>12</v>
      </c>
      <c r="I15" s="43">
        <f t="shared" ref="I15" si="2">G15-H15</f>
        <v>-11</v>
      </c>
      <c r="J15" s="43">
        <v>0</v>
      </c>
      <c r="K15" s="44" t="s">
        <v>119</v>
      </c>
    </row>
    <row r="16" spans="1:16" ht="19.5" customHeight="1" x14ac:dyDescent="0.35">
      <c r="A16" s="21"/>
      <c r="B16" s="49">
        <f t="shared" ref="B16:F16" si="3">SUM(B11:B15)</f>
        <v>20</v>
      </c>
      <c r="C16" s="49">
        <f t="shared" si="3"/>
        <v>9</v>
      </c>
      <c r="D16" s="49">
        <f t="shared" si="3"/>
        <v>0</v>
      </c>
      <c r="E16" s="49">
        <f t="shared" si="3"/>
        <v>9</v>
      </c>
      <c r="F16" s="49">
        <f t="shared" si="3"/>
        <v>2</v>
      </c>
      <c r="G16" s="49">
        <f>SUM(G11:G15)</f>
        <v>46</v>
      </c>
      <c r="H16" s="49">
        <f t="shared" ref="H16:I16" si="4">SUM(H11:H15)</f>
        <v>46</v>
      </c>
      <c r="I16" s="49">
        <f t="shared" si="4"/>
        <v>0</v>
      </c>
      <c r="J16" s="44"/>
      <c r="K16" s="44"/>
    </row>
    <row r="17" spans="1:12" s="2" customFormat="1" ht="19.5" customHeight="1" x14ac:dyDescent="0.35">
      <c r="A17" s="41" t="s">
        <v>74</v>
      </c>
      <c r="B17" s="41" t="s">
        <v>18</v>
      </c>
      <c r="C17" s="41" t="s">
        <v>19</v>
      </c>
      <c r="D17" s="41" t="s">
        <v>20</v>
      </c>
      <c r="E17" s="41" t="s">
        <v>21</v>
      </c>
      <c r="F17" s="41" t="s">
        <v>118</v>
      </c>
      <c r="G17" s="41" t="s">
        <v>22</v>
      </c>
      <c r="H17" s="41" t="s">
        <v>23</v>
      </c>
      <c r="I17" s="41" t="s">
        <v>88</v>
      </c>
      <c r="J17" s="41" t="s">
        <v>24</v>
      </c>
      <c r="K17" s="44"/>
    </row>
    <row r="18" spans="1:12" s="2" customFormat="1" ht="19.5" customHeight="1" x14ac:dyDescent="0.35">
      <c r="A18" s="68" t="s">
        <v>9</v>
      </c>
      <c r="B18" s="43">
        <v>0</v>
      </c>
      <c r="C18" s="43">
        <v>0</v>
      </c>
      <c r="D18" s="43">
        <v>0</v>
      </c>
      <c r="E18" s="43">
        <v>0</v>
      </c>
      <c r="F18" s="43">
        <v>2</v>
      </c>
      <c r="G18" s="43">
        <v>0</v>
      </c>
      <c r="H18" s="43">
        <v>0</v>
      </c>
      <c r="I18" s="43">
        <f t="shared" ref="I18" si="5">G18-H18</f>
        <v>0</v>
      </c>
      <c r="J18" s="43">
        <v>0</v>
      </c>
      <c r="K18" s="44" t="s">
        <v>129</v>
      </c>
      <c r="L18" s="2" t="s">
        <v>121</v>
      </c>
    </row>
    <row r="19" spans="1:12" s="2" customFormat="1" ht="19.5" customHeight="1" x14ac:dyDescent="0.35">
      <c r="A19" s="68" t="s">
        <v>25</v>
      </c>
      <c r="B19" s="43">
        <v>0</v>
      </c>
      <c r="C19" s="43">
        <v>0</v>
      </c>
      <c r="D19" s="43">
        <v>0</v>
      </c>
      <c r="E19" s="43">
        <v>0</v>
      </c>
      <c r="F19" s="43">
        <v>2</v>
      </c>
      <c r="G19" s="43">
        <v>0</v>
      </c>
      <c r="H19" s="43">
        <v>0</v>
      </c>
      <c r="I19" s="43">
        <v>0</v>
      </c>
      <c r="J19" s="43"/>
      <c r="K19" s="44" t="s">
        <v>129</v>
      </c>
      <c r="L19" s="2" t="s">
        <v>121</v>
      </c>
    </row>
    <row r="20" spans="1:12" ht="19.5" customHeight="1" x14ac:dyDescent="0.35">
      <c r="A20" s="78" t="s">
        <v>133</v>
      </c>
    </row>
    <row r="21" spans="1:12" ht="19.5" customHeight="1" x14ac:dyDescent="0.35">
      <c r="A21" s="50"/>
    </row>
    <row r="22" spans="1:12" s="2" customFormat="1" ht="19.5" customHeight="1" x14ac:dyDescent="0.35">
      <c r="A22" t="s">
        <v>109</v>
      </c>
    </row>
    <row r="23" spans="1:12" ht="19.5" customHeight="1" x14ac:dyDescent="0.35"/>
  </sheetData>
  <phoneticPr fontId="14" type="noConversion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Girls Results</vt:lpstr>
      <vt:lpstr>Girls Tables</vt:lpstr>
      <vt:lpstr>Boys Results </vt:lpstr>
      <vt:lpstr>Boys 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Thornton</dc:creator>
  <cp:lastModifiedBy>George Thornton</cp:lastModifiedBy>
  <cp:lastPrinted>2022-03-14T14:00:38Z</cp:lastPrinted>
  <dcterms:created xsi:type="dcterms:W3CDTF">2021-09-28T12:42:40Z</dcterms:created>
  <dcterms:modified xsi:type="dcterms:W3CDTF">2022-03-28T08:28:24Z</dcterms:modified>
</cp:coreProperties>
</file>