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Emma\Desktop\FURLOUGH RETURN PART 2\ALL FIXTURE TEMPLATES\STAGE 2 &amp; 3\"/>
    </mc:Choice>
  </mc:AlternateContent>
  <xr:revisionPtr revIDLastSave="0" documentId="13_ncr:1_{F62F7755-6881-4DCC-9F9C-53714828698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en's Premiership" sheetId="9" r:id="rId1"/>
    <sheet name="Men's National League " sheetId="24" r:id="rId2"/>
    <sheet name="Men's Regional League " sheetId="19" r:id="rId3"/>
    <sheet name="Men's Regional Stage 2  " sheetId="25" r:id="rId4"/>
    <sheet name="Women's Premiership" sheetId="26" r:id="rId5"/>
    <sheet name="Women's National League" sheetId="30" r:id="rId6"/>
    <sheet name="Women's Championship" sheetId="32" r:id="rId7"/>
    <sheet name="Women's Championship 1 " sheetId="36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2" l="1"/>
  <c r="H24" i="32"/>
  <c r="G34" i="36"/>
  <c r="G60" i="36"/>
  <c r="I56" i="36"/>
  <c r="G51" i="36"/>
  <c r="I45" i="36"/>
  <c r="G42" i="36"/>
  <c r="I34" i="36"/>
  <c r="G30" i="36"/>
  <c r="I25" i="36"/>
  <c r="G19" i="36"/>
  <c r="G16" i="36"/>
  <c r="I61" i="36"/>
  <c r="G56" i="36"/>
  <c r="I50" i="36"/>
  <c r="G47" i="36"/>
  <c r="G40" i="36"/>
  <c r="G35" i="36"/>
  <c r="I30" i="36"/>
  <c r="G24" i="36"/>
  <c r="G21" i="36"/>
  <c r="I14" i="36"/>
  <c r="G61" i="36"/>
  <c r="I55" i="36"/>
  <c r="G52" i="36"/>
  <c r="G45" i="36"/>
  <c r="I41" i="36"/>
  <c r="I35" i="36"/>
  <c r="G29" i="36"/>
  <c r="G26" i="36"/>
  <c r="I19" i="36"/>
  <c r="G15" i="36"/>
  <c r="I60" i="36"/>
  <c r="G57" i="36"/>
  <c r="G50" i="36"/>
  <c r="I46" i="36"/>
  <c r="G41" i="36"/>
  <c r="G31" i="36"/>
  <c r="I24" i="36"/>
  <c r="G20" i="36"/>
  <c r="I15" i="36"/>
  <c r="G62" i="36"/>
  <c r="G55" i="36"/>
  <c r="I51" i="36"/>
  <c r="G46" i="36"/>
  <c r="I40" i="36"/>
  <c r="G36" i="36"/>
  <c r="I29" i="36"/>
  <c r="G25" i="36"/>
  <c r="I20" i="36"/>
  <c r="G14" i="36"/>
  <c r="D62" i="36"/>
  <c r="B62" i="36"/>
  <c r="D61" i="36"/>
  <c r="B61" i="36"/>
  <c r="D60" i="36"/>
  <c r="B60" i="36"/>
  <c r="D57" i="36"/>
  <c r="B57" i="36"/>
  <c r="D56" i="36"/>
  <c r="B56" i="36"/>
  <c r="D55" i="36"/>
  <c r="B55" i="36"/>
  <c r="D52" i="36"/>
  <c r="B52" i="36"/>
  <c r="D51" i="36"/>
  <c r="B51" i="36"/>
  <c r="D50" i="36"/>
  <c r="B50" i="36"/>
  <c r="D47" i="36"/>
  <c r="B47" i="36"/>
  <c r="D46" i="36"/>
  <c r="B46" i="36"/>
  <c r="D45" i="36"/>
  <c r="B45" i="36"/>
  <c r="D42" i="36"/>
  <c r="B42" i="36"/>
  <c r="D41" i="36"/>
  <c r="B41" i="36"/>
  <c r="D40" i="36"/>
  <c r="B40" i="36"/>
  <c r="D36" i="36"/>
  <c r="B36" i="36"/>
  <c r="D35" i="36"/>
  <c r="B35" i="36"/>
  <c r="D34" i="36"/>
  <c r="B34" i="36"/>
  <c r="D31" i="36"/>
  <c r="B31" i="36"/>
  <c r="D30" i="36"/>
  <c r="B30" i="36"/>
  <c r="D29" i="36"/>
  <c r="B29" i="36"/>
  <c r="D26" i="36"/>
  <c r="B26" i="36"/>
  <c r="D25" i="36"/>
  <c r="B25" i="36"/>
  <c r="D24" i="36"/>
  <c r="B24" i="36"/>
  <c r="D21" i="36"/>
  <c r="B21" i="36"/>
  <c r="D20" i="36"/>
  <c r="B20" i="36"/>
  <c r="D19" i="36"/>
  <c r="B19" i="36"/>
  <c r="D16" i="36"/>
  <c r="B16" i="36"/>
  <c r="D15" i="36"/>
  <c r="B15" i="36"/>
  <c r="D14" i="36"/>
  <c r="B14" i="36"/>
  <c r="J56" i="32"/>
  <c r="H50" i="32"/>
  <c r="J46" i="32"/>
  <c r="H41" i="32"/>
  <c r="H34" i="32"/>
  <c r="J29" i="32"/>
  <c r="J25" i="32"/>
  <c r="H19" i="32"/>
  <c r="J15" i="32"/>
  <c r="H56" i="32"/>
  <c r="H51" i="32"/>
  <c r="J45" i="32"/>
  <c r="J41" i="32"/>
  <c r="H35" i="32"/>
  <c r="J30" i="32"/>
  <c r="H25" i="32"/>
  <c r="H20" i="32"/>
  <c r="J14" i="32"/>
  <c r="J55" i="32"/>
  <c r="J51" i="32"/>
  <c r="H46" i="32"/>
  <c r="H40" i="32"/>
  <c r="J34" i="32"/>
  <c r="H30" i="32"/>
  <c r="J24" i="32"/>
  <c r="J20" i="32"/>
  <c r="H15" i="32"/>
  <c r="H55" i="32"/>
  <c r="J50" i="32"/>
  <c r="H45" i="32"/>
  <c r="J40" i="32"/>
  <c r="J35" i="32"/>
  <c r="H29" i="32"/>
  <c r="J19" i="32"/>
  <c r="H14" i="32"/>
  <c r="D62" i="32" l="1"/>
  <c r="B62" i="32"/>
  <c r="D61" i="32"/>
  <c r="B61" i="32"/>
  <c r="D60" i="32"/>
  <c r="B60" i="32"/>
  <c r="D57" i="32"/>
  <c r="B57" i="32"/>
  <c r="D56" i="32"/>
  <c r="B56" i="32"/>
  <c r="B55" i="32"/>
  <c r="D52" i="32"/>
  <c r="B52" i="32"/>
  <c r="D51" i="32"/>
  <c r="B51" i="32"/>
  <c r="D50" i="32"/>
  <c r="B50" i="32"/>
  <c r="D47" i="32"/>
  <c r="B47" i="32"/>
  <c r="D46" i="32"/>
  <c r="B46" i="32"/>
  <c r="D45" i="32"/>
  <c r="B45" i="32"/>
  <c r="D42" i="32"/>
  <c r="B42" i="32"/>
  <c r="D41" i="32"/>
  <c r="B41" i="32"/>
  <c r="D40" i="32"/>
  <c r="B40" i="32"/>
  <c r="D36" i="32"/>
  <c r="B36" i="32"/>
  <c r="D35" i="32"/>
  <c r="B35" i="32"/>
  <c r="D34" i="32"/>
  <c r="B34" i="32"/>
  <c r="D31" i="32"/>
  <c r="B31" i="32"/>
  <c r="D30" i="32"/>
  <c r="B30" i="32"/>
  <c r="D29" i="32"/>
  <c r="B29" i="32"/>
  <c r="D26" i="32"/>
  <c r="B26" i="32"/>
  <c r="D25" i="32"/>
  <c r="B25" i="32"/>
  <c r="D24" i="32"/>
  <c r="B24" i="32"/>
  <c r="D21" i="32"/>
  <c r="B21" i="32"/>
  <c r="D20" i="32"/>
  <c r="B20" i="32"/>
  <c r="D19" i="32"/>
  <c r="B19" i="32"/>
  <c r="D16" i="32"/>
  <c r="B16" i="32"/>
  <c r="D15" i="32"/>
  <c r="B15" i="32"/>
  <c r="D14" i="32"/>
  <c r="B14" i="32"/>
  <c r="B14" i="30"/>
  <c r="I62" i="30"/>
  <c r="G62" i="30"/>
  <c r="D62" i="30"/>
  <c r="B62" i="30"/>
  <c r="I61" i="30"/>
  <c r="G61" i="30"/>
  <c r="D61" i="30"/>
  <c r="B61" i="30"/>
  <c r="I60" i="30"/>
  <c r="G60" i="30"/>
  <c r="D60" i="30"/>
  <c r="B60" i="30"/>
  <c r="I57" i="30"/>
  <c r="G57" i="30"/>
  <c r="D57" i="30"/>
  <c r="B57" i="30"/>
  <c r="I56" i="30"/>
  <c r="G56" i="30"/>
  <c r="D56" i="30"/>
  <c r="B56" i="30"/>
  <c r="I55" i="30"/>
  <c r="G55" i="30"/>
  <c r="D55" i="30"/>
  <c r="B55" i="30"/>
  <c r="I52" i="30"/>
  <c r="G52" i="30"/>
  <c r="D52" i="30"/>
  <c r="B52" i="30"/>
  <c r="I51" i="30"/>
  <c r="G51" i="30"/>
  <c r="D51" i="30"/>
  <c r="B51" i="30"/>
  <c r="I50" i="30"/>
  <c r="G50" i="30"/>
  <c r="D50" i="30"/>
  <c r="B50" i="30"/>
  <c r="I47" i="30"/>
  <c r="G47" i="30"/>
  <c r="D47" i="30"/>
  <c r="B47" i="30"/>
  <c r="I46" i="30"/>
  <c r="G46" i="30"/>
  <c r="D46" i="30"/>
  <c r="B46" i="30"/>
  <c r="I45" i="30"/>
  <c r="G45" i="30"/>
  <c r="D45" i="30"/>
  <c r="B45" i="30"/>
  <c r="I42" i="30"/>
  <c r="G42" i="30"/>
  <c r="D42" i="30"/>
  <c r="B42" i="30"/>
  <c r="I41" i="30"/>
  <c r="G41" i="30"/>
  <c r="D41" i="30"/>
  <c r="B41" i="30"/>
  <c r="I40" i="30"/>
  <c r="G40" i="30"/>
  <c r="D40" i="30"/>
  <c r="B40" i="30"/>
  <c r="I36" i="30"/>
  <c r="G36" i="30"/>
  <c r="D36" i="30"/>
  <c r="B36" i="30"/>
  <c r="I35" i="30"/>
  <c r="G35" i="30"/>
  <c r="D35" i="30"/>
  <c r="B35" i="30"/>
  <c r="I34" i="30"/>
  <c r="G34" i="30"/>
  <c r="D34" i="30"/>
  <c r="B34" i="30"/>
  <c r="I31" i="30"/>
  <c r="G31" i="30"/>
  <c r="D31" i="30"/>
  <c r="B31" i="30"/>
  <c r="I30" i="30"/>
  <c r="G30" i="30"/>
  <c r="D30" i="30"/>
  <c r="B30" i="30"/>
  <c r="I29" i="30"/>
  <c r="G29" i="30"/>
  <c r="D29" i="30"/>
  <c r="B29" i="30"/>
  <c r="I26" i="30"/>
  <c r="G26" i="30"/>
  <c r="D26" i="30"/>
  <c r="B26" i="30"/>
  <c r="I25" i="30"/>
  <c r="G25" i="30"/>
  <c r="D25" i="30"/>
  <c r="B25" i="30"/>
  <c r="I24" i="30"/>
  <c r="G24" i="30"/>
  <c r="D24" i="30"/>
  <c r="B24" i="30"/>
  <c r="I21" i="30"/>
  <c r="G21" i="30"/>
  <c r="D21" i="30"/>
  <c r="B21" i="30"/>
  <c r="I20" i="30"/>
  <c r="G20" i="30"/>
  <c r="D20" i="30"/>
  <c r="B20" i="30"/>
  <c r="I19" i="30"/>
  <c r="G19" i="30"/>
  <c r="D19" i="30"/>
  <c r="B19" i="30"/>
  <c r="I16" i="30"/>
  <c r="G16" i="30"/>
  <c r="D16" i="30"/>
  <c r="B16" i="30"/>
  <c r="I15" i="30"/>
  <c r="G15" i="30"/>
  <c r="D15" i="30"/>
  <c r="B15" i="30"/>
  <c r="I14" i="30"/>
  <c r="G14" i="30"/>
  <c r="D14" i="30"/>
  <c r="J62" i="26"/>
  <c r="H62" i="26"/>
  <c r="D62" i="26"/>
  <c r="B62" i="26"/>
  <c r="J61" i="26"/>
  <c r="H61" i="26"/>
  <c r="D61" i="26"/>
  <c r="B61" i="26"/>
  <c r="J60" i="26"/>
  <c r="H60" i="26"/>
  <c r="D60" i="26"/>
  <c r="B60" i="26"/>
  <c r="J57" i="26"/>
  <c r="H57" i="26"/>
  <c r="D57" i="26"/>
  <c r="B57" i="26"/>
  <c r="J56" i="26"/>
  <c r="H56" i="26"/>
  <c r="D56" i="26"/>
  <c r="B56" i="26"/>
  <c r="J55" i="26"/>
  <c r="H55" i="26"/>
  <c r="D55" i="26"/>
  <c r="B55" i="26"/>
  <c r="J52" i="26"/>
  <c r="H52" i="26"/>
  <c r="D52" i="26"/>
  <c r="B52" i="26"/>
  <c r="J51" i="26"/>
  <c r="H51" i="26"/>
  <c r="D51" i="26"/>
  <c r="B51" i="26"/>
  <c r="J50" i="26"/>
  <c r="H50" i="26"/>
  <c r="D50" i="26"/>
  <c r="B50" i="26"/>
  <c r="J47" i="26"/>
  <c r="H47" i="26"/>
  <c r="D47" i="26"/>
  <c r="B47" i="26"/>
  <c r="J46" i="26"/>
  <c r="H46" i="26"/>
  <c r="D46" i="26"/>
  <c r="B46" i="26"/>
  <c r="J45" i="26"/>
  <c r="H45" i="26"/>
  <c r="D45" i="26"/>
  <c r="B45" i="26"/>
  <c r="J42" i="26"/>
  <c r="H42" i="26"/>
  <c r="D42" i="26"/>
  <c r="B42" i="26"/>
  <c r="J41" i="26"/>
  <c r="H41" i="26"/>
  <c r="D41" i="26"/>
  <c r="B41" i="26"/>
  <c r="J40" i="26"/>
  <c r="H40" i="26"/>
  <c r="D40" i="26"/>
  <c r="B40" i="26"/>
  <c r="J36" i="26"/>
  <c r="H36" i="26"/>
  <c r="D36" i="26"/>
  <c r="B36" i="26"/>
  <c r="J35" i="26"/>
  <c r="H35" i="26"/>
  <c r="D35" i="26"/>
  <c r="B35" i="26"/>
  <c r="J34" i="26"/>
  <c r="H34" i="26"/>
  <c r="D34" i="26"/>
  <c r="B34" i="26"/>
  <c r="J31" i="26"/>
  <c r="H31" i="26"/>
  <c r="D31" i="26"/>
  <c r="B31" i="26"/>
  <c r="J30" i="26"/>
  <c r="H30" i="26"/>
  <c r="D30" i="26"/>
  <c r="B30" i="26"/>
  <c r="J29" i="26"/>
  <c r="H29" i="26"/>
  <c r="D29" i="26"/>
  <c r="B29" i="26"/>
  <c r="J26" i="26"/>
  <c r="H26" i="26"/>
  <c r="D26" i="26"/>
  <c r="B26" i="26"/>
  <c r="J25" i="26"/>
  <c r="H25" i="26"/>
  <c r="D25" i="26"/>
  <c r="B25" i="26"/>
  <c r="J24" i="26"/>
  <c r="H24" i="26"/>
  <c r="D24" i="26"/>
  <c r="B24" i="26"/>
  <c r="J21" i="26"/>
  <c r="H21" i="26"/>
  <c r="D21" i="26"/>
  <c r="B21" i="26"/>
  <c r="J20" i="26"/>
  <c r="H20" i="26"/>
  <c r="D20" i="26"/>
  <c r="B20" i="26"/>
  <c r="J19" i="26"/>
  <c r="H19" i="26"/>
  <c r="D19" i="26"/>
  <c r="B19" i="26"/>
  <c r="J16" i="26"/>
  <c r="H16" i="26"/>
  <c r="D16" i="26"/>
  <c r="B16" i="26"/>
  <c r="J15" i="26"/>
  <c r="H15" i="26"/>
  <c r="D15" i="26"/>
  <c r="B15" i="26"/>
  <c r="J14" i="26"/>
  <c r="H14" i="26"/>
  <c r="D14" i="26"/>
  <c r="B14" i="26"/>
  <c r="D35" i="25"/>
  <c r="B35" i="25"/>
  <c r="D34" i="25"/>
  <c r="B34" i="25"/>
  <c r="D33" i="25"/>
  <c r="B33" i="25"/>
  <c r="D30" i="25"/>
  <c r="B30" i="25"/>
  <c r="D29" i="25"/>
  <c r="B29" i="25"/>
  <c r="D28" i="25"/>
  <c r="B28" i="25"/>
  <c r="D25" i="25"/>
  <c r="B25" i="25"/>
  <c r="D24" i="25"/>
  <c r="B24" i="25"/>
  <c r="D23" i="25"/>
  <c r="B23" i="25"/>
  <c r="D20" i="25"/>
  <c r="B20" i="25"/>
  <c r="D19" i="25"/>
  <c r="B19" i="25"/>
  <c r="D18" i="25"/>
  <c r="B18" i="25"/>
  <c r="D15" i="25"/>
  <c r="B15" i="25"/>
  <c r="D14" i="25"/>
  <c r="B14" i="25"/>
  <c r="D13" i="25"/>
  <c r="B13" i="25"/>
  <c r="I62" i="24" l="1"/>
  <c r="G62" i="24"/>
  <c r="D62" i="24"/>
  <c r="B62" i="24"/>
  <c r="I61" i="24"/>
  <c r="G61" i="24"/>
  <c r="D61" i="24"/>
  <c r="B61" i="24"/>
  <c r="I60" i="24"/>
  <c r="G60" i="24"/>
  <c r="D60" i="24"/>
  <c r="B60" i="24"/>
  <c r="I57" i="24"/>
  <c r="G57" i="24"/>
  <c r="D57" i="24"/>
  <c r="B57" i="24"/>
  <c r="I56" i="24"/>
  <c r="G56" i="24"/>
  <c r="D56" i="24"/>
  <c r="B56" i="24"/>
  <c r="I55" i="24"/>
  <c r="G55" i="24"/>
  <c r="D55" i="24"/>
  <c r="B55" i="24"/>
  <c r="I52" i="24"/>
  <c r="G52" i="24"/>
  <c r="D52" i="24"/>
  <c r="B52" i="24"/>
  <c r="I51" i="24"/>
  <c r="G51" i="24"/>
  <c r="D51" i="24"/>
  <c r="B51" i="24"/>
  <c r="I50" i="24"/>
  <c r="G50" i="24"/>
  <c r="D50" i="24"/>
  <c r="B50" i="24"/>
  <c r="I47" i="24"/>
  <c r="G47" i="24"/>
  <c r="D47" i="24"/>
  <c r="B47" i="24"/>
  <c r="I46" i="24"/>
  <c r="G46" i="24"/>
  <c r="D46" i="24"/>
  <c r="B46" i="24"/>
  <c r="I45" i="24"/>
  <c r="G45" i="24"/>
  <c r="D45" i="24"/>
  <c r="B45" i="24"/>
  <c r="I42" i="24"/>
  <c r="G42" i="24"/>
  <c r="D42" i="24"/>
  <c r="B42" i="24"/>
  <c r="I41" i="24"/>
  <c r="G41" i="24"/>
  <c r="D41" i="24"/>
  <c r="B41" i="24"/>
  <c r="I40" i="24"/>
  <c r="G40" i="24"/>
  <c r="D40" i="24"/>
  <c r="B40" i="24"/>
  <c r="I36" i="24"/>
  <c r="G36" i="24"/>
  <c r="D36" i="24"/>
  <c r="B36" i="24"/>
  <c r="I35" i="24"/>
  <c r="G35" i="24"/>
  <c r="D35" i="24"/>
  <c r="B35" i="24"/>
  <c r="I34" i="24"/>
  <c r="G34" i="24"/>
  <c r="D34" i="24"/>
  <c r="B34" i="24"/>
  <c r="I31" i="24"/>
  <c r="G31" i="24"/>
  <c r="D31" i="24"/>
  <c r="B31" i="24"/>
  <c r="I30" i="24"/>
  <c r="G30" i="24"/>
  <c r="D30" i="24"/>
  <c r="B30" i="24"/>
  <c r="I29" i="24"/>
  <c r="G29" i="24"/>
  <c r="D29" i="24"/>
  <c r="B29" i="24"/>
  <c r="I26" i="24"/>
  <c r="G26" i="24"/>
  <c r="D26" i="24"/>
  <c r="B26" i="24"/>
  <c r="I25" i="24"/>
  <c r="G25" i="24"/>
  <c r="D25" i="24"/>
  <c r="B25" i="24"/>
  <c r="I24" i="24"/>
  <c r="G24" i="24"/>
  <c r="D24" i="24"/>
  <c r="B24" i="24"/>
  <c r="I21" i="24"/>
  <c r="G21" i="24"/>
  <c r="D21" i="24"/>
  <c r="B21" i="24"/>
  <c r="I20" i="24"/>
  <c r="G20" i="24"/>
  <c r="D20" i="24"/>
  <c r="B20" i="24"/>
  <c r="I19" i="24"/>
  <c r="G19" i="24"/>
  <c r="D19" i="24"/>
  <c r="B19" i="24"/>
  <c r="I16" i="24"/>
  <c r="G16" i="24"/>
  <c r="D16" i="24"/>
  <c r="B16" i="24"/>
  <c r="I15" i="24"/>
  <c r="G15" i="24"/>
  <c r="D15" i="24"/>
  <c r="B15" i="24"/>
  <c r="I14" i="24"/>
  <c r="G14" i="24"/>
  <c r="D14" i="24"/>
  <c r="B14" i="24"/>
  <c r="I62" i="9" l="1"/>
  <c r="G62" i="9"/>
  <c r="D62" i="9"/>
  <c r="B62" i="9"/>
  <c r="I61" i="9"/>
  <c r="G61" i="9"/>
  <c r="D61" i="9"/>
  <c r="B61" i="9"/>
  <c r="I60" i="9"/>
  <c r="G60" i="9"/>
  <c r="D60" i="9"/>
  <c r="B60" i="9"/>
  <c r="I57" i="9"/>
  <c r="G57" i="9"/>
  <c r="D57" i="9"/>
  <c r="B57" i="9"/>
  <c r="I56" i="9"/>
  <c r="G56" i="9"/>
  <c r="D56" i="9"/>
  <c r="B56" i="9"/>
  <c r="I55" i="9"/>
  <c r="G55" i="9"/>
  <c r="D55" i="9"/>
  <c r="B55" i="9"/>
  <c r="I52" i="9"/>
  <c r="G52" i="9"/>
  <c r="D52" i="9"/>
  <c r="B52" i="9"/>
  <c r="I51" i="9"/>
  <c r="G51" i="9"/>
  <c r="D51" i="9"/>
  <c r="B51" i="9"/>
  <c r="I50" i="9"/>
  <c r="G50" i="9"/>
  <c r="D50" i="9"/>
  <c r="B50" i="9"/>
  <c r="I47" i="9"/>
  <c r="G47" i="9"/>
  <c r="D47" i="9"/>
  <c r="B47" i="9"/>
  <c r="I46" i="9"/>
  <c r="G46" i="9"/>
  <c r="D46" i="9"/>
  <c r="B46" i="9"/>
  <c r="I45" i="9"/>
  <c r="G45" i="9"/>
  <c r="D45" i="9"/>
  <c r="B45" i="9"/>
  <c r="I42" i="9"/>
  <c r="G42" i="9"/>
  <c r="D42" i="9"/>
  <c r="B42" i="9"/>
  <c r="I41" i="9"/>
  <c r="G41" i="9"/>
  <c r="D41" i="9"/>
  <c r="B41" i="9"/>
  <c r="I40" i="9"/>
  <c r="G40" i="9"/>
  <c r="D40" i="9"/>
  <c r="B40" i="9"/>
  <c r="I36" i="9"/>
  <c r="G36" i="9"/>
  <c r="D36" i="9"/>
  <c r="B36" i="9"/>
  <c r="I35" i="9"/>
  <c r="G35" i="9"/>
  <c r="D35" i="9"/>
  <c r="B35" i="9"/>
  <c r="I34" i="9"/>
  <c r="G34" i="9"/>
  <c r="D34" i="9"/>
  <c r="B34" i="9"/>
  <c r="I31" i="9"/>
  <c r="G31" i="9"/>
  <c r="D31" i="9"/>
  <c r="B31" i="9"/>
  <c r="I30" i="9"/>
  <c r="G30" i="9"/>
  <c r="D30" i="9"/>
  <c r="B30" i="9"/>
  <c r="I29" i="9"/>
  <c r="G29" i="9"/>
  <c r="D29" i="9"/>
  <c r="B29" i="9"/>
  <c r="I26" i="9"/>
  <c r="G26" i="9"/>
  <c r="D26" i="9"/>
  <c r="B26" i="9"/>
  <c r="I25" i="9"/>
  <c r="G25" i="9"/>
  <c r="D25" i="9"/>
  <c r="B25" i="9"/>
  <c r="I24" i="9"/>
  <c r="G24" i="9"/>
  <c r="D24" i="9"/>
  <c r="B24" i="9"/>
  <c r="I21" i="9"/>
  <c r="G21" i="9"/>
  <c r="D21" i="9"/>
  <c r="B21" i="9"/>
  <c r="I20" i="9"/>
  <c r="G20" i="9"/>
  <c r="D20" i="9"/>
  <c r="B20" i="9"/>
  <c r="I19" i="9"/>
  <c r="G19" i="9"/>
  <c r="D19" i="9"/>
  <c r="B19" i="9"/>
  <c r="I16" i="9"/>
  <c r="G16" i="9"/>
  <c r="D16" i="9"/>
  <c r="B16" i="9"/>
  <c r="I15" i="9"/>
  <c r="G15" i="9"/>
  <c r="D15" i="9"/>
  <c r="B15" i="9"/>
  <c r="I14" i="9"/>
  <c r="G14" i="9"/>
  <c r="D14" i="9"/>
  <c r="B14" i="9"/>
</calcChain>
</file>

<file path=xl/sharedStrings.xml><?xml version="1.0" encoding="utf-8"?>
<sst xmlns="http://schemas.openxmlformats.org/spreadsheetml/2006/main" count="919" uniqueCount="153">
  <si>
    <t>The Watsonian Hockey Club Men's 1</t>
  </si>
  <si>
    <t>V</t>
  </si>
  <si>
    <t xml:space="preserve">1st Placing Team </t>
  </si>
  <si>
    <t xml:space="preserve">2nd Placing Team </t>
  </si>
  <si>
    <t xml:space="preserve">3rd Placing Team </t>
  </si>
  <si>
    <t xml:space="preserve">4th Placing Team </t>
  </si>
  <si>
    <t xml:space="preserve">5th Placing Team </t>
  </si>
  <si>
    <t xml:space="preserve">6th Placing Team </t>
  </si>
  <si>
    <t xml:space="preserve">7th Placing Team </t>
  </si>
  <si>
    <t xml:space="preserve">8th Placing Team </t>
  </si>
  <si>
    <t xml:space="preserve">9th Placing Team </t>
  </si>
  <si>
    <t xml:space="preserve">10th Placing Team </t>
  </si>
  <si>
    <t xml:space="preserve">11th Placing Team </t>
  </si>
  <si>
    <t>Clydesdale Hockey Club Men's 2</t>
  </si>
  <si>
    <t>Dunfermline Carnegie Hockey Club Men's 2</t>
  </si>
  <si>
    <t>Grange Hockey Men's 3</t>
  </si>
  <si>
    <t>Glasgow University Men's Hockey Club Men's 2</t>
  </si>
  <si>
    <t>Kelburne Hockey Club Men's 2</t>
  </si>
  <si>
    <t>Western Wildcats Hockey Club Men's 2</t>
  </si>
  <si>
    <t>Grange Hockey Men's 2</t>
  </si>
  <si>
    <t>Erskine Stewarts Melville Hockey Club Men’s 2</t>
  </si>
  <si>
    <t>Edinburgh University Hockey Club Men's 2</t>
  </si>
  <si>
    <t>The Watsonian Hockey Club Men's 2</t>
  </si>
  <si>
    <t>Uddingston Hockey Club Men's 2</t>
  </si>
  <si>
    <t>Greenock Morton Hockey Club Men's 1</t>
  </si>
  <si>
    <t>Edinburgh University Men's Hockey Club Men's 3</t>
  </si>
  <si>
    <t>The Watsonian Hockey Club Men's 3</t>
  </si>
  <si>
    <t>Inverleith Hockey Club Men's 2</t>
  </si>
  <si>
    <t>Hillhead Hockey Club Men's 2</t>
  </si>
  <si>
    <t>Week 12</t>
  </si>
  <si>
    <t>Week 13</t>
  </si>
  <si>
    <t>Week 14</t>
  </si>
  <si>
    <t>Week 15</t>
  </si>
  <si>
    <t>BYE</t>
  </si>
  <si>
    <t xml:space="preserve">BYE </t>
  </si>
  <si>
    <t xml:space="preserve">BYE  </t>
  </si>
  <si>
    <t xml:space="preserve">Week 13 </t>
  </si>
  <si>
    <t>Week 16</t>
  </si>
  <si>
    <t>Week 17</t>
  </si>
  <si>
    <t xml:space="preserve">Week 18 </t>
  </si>
  <si>
    <t>Week 19</t>
  </si>
  <si>
    <t>Week 20</t>
  </si>
  <si>
    <t xml:space="preserve">Week 21 </t>
  </si>
  <si>
    <t xml:space="preserve">Week 16 </t>
  </si>
  <si>
    <t xml:space="preserve">Week 20 </t>
  </si>
  <si>
    <t xml:space="preserve">Week 19 </t>
  </si>
  <si>
    <t>A Division</t>
  </si>
  <si>
    <t xml:space="preserve"> B Division</t>
  </si>
  <si>
    <t>B Division</t>
  </si>
  <si>
    <t xml:space="preserve">Men's Premiership Stage 2 &amp; 3 </t>
  </si>
  <si>
    <t xml:space="preserve">Stage 2 </t>
  </si>
  <si>
    <t xml:space="preserve">Stage 3 </t>
  </si>
  <si>
    <t xml:space="preserve">Men's Regional League Stage 1 </t>
  </si>
  <si>
    <t xml:space="preserve">16 Teams </t>
  </si>
  <si>
    <t>Western Wildcats Hockey Club Mens I</t>
  </si>
  <si>
    <t>Grange Hockey Mens I</t>
  </si>
  <si>
    <t>Edinburgh University Men's Hockey Club Mens I</t>
  </si>
  <si>
    <t>Dunfermline Carnegie Hockey Club Mens I</t>
  </si>
  <si>
    <t>Clydesdale Hockey Club Mens 1</t>
  </si>
  <si>
    <t>Uddingston Hockey Club Mens 1</t>
  </si>
  <si>
    <t>Inverleith Hockey Club Mens I</t>
  </si>
  <si>
    <t>Hillhead Hockey Club Mens 1</t>
  </si>
  <si>
    <t>Kelburne Hockey Club Mens 1</t>
  </si>
  <si>
    <t>Grove Menzieshill Hockey Club Mens I</t>
  </si>
  <si>
    <t>Dundee Wanderers Hockey Club Mens I</t>
  </si>
  <si>
    <t xml:space="preserve">GD </t>
  </si>
  <si>
    <t>Points</t>
  </si>
  <si>
    <t>NO</t>
  </si>
  <si>
    <t>TEAM</t>
  </si>
  <si>
    <t>P</t>
  </si>
  <si>
    <t>GD</t>
  </si>
  <si>
    <t>Erskine Stewarts Melville Hockey Club Mens I</t>
  </si>
  <si>
    <t>University of St Andrews Hockey Club Men I</t>
  </si>
  <si>
    <t>Strathclyde University Mens Hockey Club Mens 1</t>
  </si>
  <si>
    <t>FMGM Monarchs Hockey Club Men's 1</t>
  </si>
  <si>
    <t>Glasgow University Mens Hockey Club Mens 1</t>
  </si>
  <si>
    <t>Gordonians Mens I</t>
  </si>
  <si>
    <t>Perthshire Hockey Club Men's 1</t>
  </si>
  <si>
    <t>Falkirk and Linlithgow Hockey Club Mens I</t>
  </si>
  <si>
    <t>Stepps Hockey Club Mens 1</t>
  </si>
  <si>
    <t>Granite City Wanderers Hockey Club Mens 1</t>
  </si>
  <si>
    <t>Highland Hockey Club Mens 1</t>
  </si>
  <si>
    <t xml:space="preserve">Men's National League Stage 2 &amp; 3 </t>
  </si>
  <si>
    <t xml:space="preserve">STAGE 1 </t>
  </si>
  <si>
    <t xml:space="preserve">Men's Regional League Stage 2  </t>
  </si>
  <si>
    <t>C Division</t>
  </si>
  <si>
    <t>12th Placing Team</t>
  </si>
  <si>
    <t>13th Placing Team</t>
  </si>
  <si>
    <t xml:space="preserve">14th Placing Team </t>
  </si>
  <si>
    <t xml:space="preserve">15th Placing Team </t>
  </si>
  <si>
    <t>16th Placing Team</t>
  </si>
  <si>
    <t xml:space="preserve">Week 17 </t>
  </si>
  <si>
    <t xml:space="preserve">Women's Premiership Stage 2 &amp; 3 </t>
  </si>
  <si>
    <t>Clydesdale Western Ladies 1</t>
  </si>
  <si>
    <t>The Watsonian Hockey Club Ladies 1</t>
  </si>
  <si>
    <t>Edinburgh University Womens Hockey Club Ladies I</t>
  </si>
  <si>
    <t>Western Wildcats Hockey Club Ladies 1</t>
  </si>
  <si>
    <t>Glasgow High Kelvinside Ladies Hockey Club Ladies I</t>
  </si>
  <si>
    <t>Hillhead Ladies Hockey Club Ladies 1</t>
  </si>
  <si>
    <t>Glasgow University Women's Hockey Club Ladies I</t>
  </si>
  <si>
    <t>Uddingston Hockey Club Ladies I</t>
  </si>
  <si>
    <t>Gordonians Merlins Gordonians I</t>
  </si>
  <si>
    <t>Grove Menzieshill Hockey Club Ladies I</t>
  </si>
  <si>
    <t>Dundee Wanderers Hockey Club Ladies I</t>
  </si>
  <si>
    <t>Erskine Stewarts Melville Hockey Club Ladies I</t>
  </si>
  <si>
    <t xml:space="preserve">Women's National League Stage 2 &amp; 3 </t>
  </si>
  <si>
    <t>Inverleith Hockey Club Ladies I</t>
  </si>
  <si>
    <t>Fjordhus Reivers Hockey Club Ladies I</t>
  </si>
  <si>
    <t>Grange Edinburgh Ladies Hockey Club Ladies I</t>
  </si>
  <si>
    <t>University of St Andrews Hockey Club Women I</t>
  </si>
  <si>
    <t>Stirling University Ladies Hockey Club Ladies I</t>
  </si>
  <si>
    <t>Perthshire Hockey Club Ladies I</t>
  </si>
  <si>
    <t>Granite City Wanderers Hockey Club Ladies 1</t>
  </si>
  <si>
    <t>University of Strathclyde Women's Hockey Club Ladies 1</t>
  </si>
  <si>
    <t>Stirling Wanderers Hockey Club Ladies 1</t>
  </si>
  <si>
    <t>Kelburne Hockey Club Ladies 1</t>
  </si>
  <si>
    <t>Aberdeen University Womens Hockey Club Ladies 1</t>
  </si>
  <si>
    <t>Edinburgh University Womens Hockey Club Ladies 2</t>
  </si>
  <si>
    <t>Clydesdale Western Ladies 2</t>
  </si>
  <si>
    <t>Edinburgh University Womens Hockey Club Ladies 3</t>
  </si>
  <si>
    <t>Erskine Stewarts Melville Hockey Club Ladies II</t>
  </si>
  <si>
    <t>Glasgow University Women's Hockey Club Ladies 2</t>
  </si>
  <si>
    <t>The Watsonian Hockey Club Ladies 2</t>
  </si>
  <si>
    <t>Hillhead Ladies Hockey Club Ladies 2</t>
  </si>
  <si>
    <t>Waverley Inveresk Trinity Hockey Club Ladies 1</t>
  </si>
  <si>
    <t>George Heriots Former Pupils Ladies Hockey Club Ladies 1</t>
  </si>
  <si>
    <t>Clydesdale Western Ladies 3</t>
  </si>
  <si>
    <t>Grove Menzieshill Hockey Club Ladies 2</t>
  </si>
  <si>
    <t xml:space="preserve">Withdrawn </t>
  </si>
  <si>
    <t xml:space="preserve">Points </t>
  </si>
  <si>
    <t xml:space="preserve">Women's Championship League Stage 2 &amp; 3 </t>
  </si>
  <si>
    <t xml:space="preserve">B Division </t>
  </si>
  <si>
    <t>v</t>
  </si>
  <si>
    <t xml:space="preserve">Stage 4 </t>
  </si>
  <si>
    <t xml:space="preserve">Women's Championship League 1 - Stage 2 &amp; 3 </t>
  </si>
  <si>
    <t>Dundee University Ladies Hockey Club Ladies I</t>
  </si>
  <si>
    <t>Glasgow High Kelvinside Ladies Hockey Club Ladies 2</t>
  </si>
  <si>
    <t>Grange Edinburgh Ladies Hockey Club Ladies 2</t>
  </si>
  <si>
    <t>University of St Andrews Hockey Club Women 2</t>
  </si>
  <si>
    <t>Western Wildcats Hockey Club Ladies 2</t>
  </si>
  <si>
    <t>Falkirk and Linlithgow Hockey Club Ladies 1</t>
  </si>
  <si>
    <t>Kinross Hockey Club Ladies 1</t>
  </si>
  <si>
    <t>Highland Hockey Club Ladies 1</t>
  </si>
  <si>
    <t>Uddingston Hockey Club Ladies 2</t>
  </si>
  <si>
    <t>Ayr Hockey Club Ladies I</t>
  </si>
  <si>
    <t>Kelburne Hockey Club Ladies 2</t>
  </si>
  <si>
    <t xml:space="preserve"> Edinburgh Hockey Club Men's 1</t>
  </si>
  <si>
    <t>Edinburgh Hockey Club Cala Ladies 1</t>
  </si>
  <si>
    <t xml:space="preserve"> Edinburgh Hockey Club Cala Ladies 2</t>
  </si>
  <si>
    <t>Edinburgh Hockey Club Cala Ladies 2</t>
  </si>
  <si>
    <t>*</t>
  </si>
  <si>
    <t xml:space="preserve">CW Dispensation play by 23rd April </t>
  </si>
  <si>
    <t xml:space="preserve">CW Dispensentation (Indoor Club Euros) Play by March 20th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</si>
</sst>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ma/Desktop/FURLOUGH%20RETURN%20PART%202/ALL%20FIXTURE%20TEMPLATES/Scottish%20Hockey%20Competition%20Fixtures%2021-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Men's Premiership "/>
      <sheetName val="Men's Premiership Stage 2 &amp; 3 "/>
      <sheetName val="Men's National"/>
      <sheetName val="Men's National Stage 2&amp;3"/>
      <sheetName val="Men's Regional League "/>
      <sheetName val="Men's Regional Stage 2  "/>
      <sheetName val="Women's Premiership "/>
      <sheetName val="Women's Premiership Stage 2 &amp; 3"/>
      <sheetName val="Womens National League "/>
      <sheetName val="Womens National Stage 2 &amp; 3 "/>
      <sheetName val="Womens Championship League "/>
      <sheetName val="Womens Championship Stage 2&amp;3"/>
      <sheetName val="Women's Championship 1 "/>
      <sheetName val="Womens Champ 1 Stage 2&amp;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 xml:space="preserve">1st Placing Team </v>
          </cell>
        </row>
        <row r="6">
          <cell r="B6" t="str">
            <v xml:space="preserve">2nd Placing Team </v>
          </cell>
        </row>
        <row r="7">
          <cell r="B7" t="str">
            <v xml:space="preserve">3rd Placing Team </v>
          </cell>
        </row>
        <row r="8">
          <cell r="B8" t="str">
            <v xml:space="preserve">4th Placing Team </v>
          </cell>
        </row>
        <row r="9">
          <cell r="B9" t="str">
            <v xml:space="preserve">5th Placing Team </v>
          </cell>
        </row>
        <row r="10">
          <cell r="B10" t="str">
            <v xml:space="preserve">6th Placing Team 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ttish-hockey.org.uk/competitions/?squadId=1928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https://www.scottish-hockey.org.uk/competitions/?squadId=1927" TargetMode="External"/><Relationship Id="rId7" Type="http://schemas.openxmlformats.org/officeDocument/2006/relationships/hyperlink" Target="https://www.scottish-hockey.org.uk/competitions/?squadId=1931" TargetMode="External"/><Relationship Id="rId12" Type="http://schemas.openxmlformats.org/officeDocument/2006/relationships/hyperlink" Target="https://www.scottish-hockey.org.uk/competitions/?squadId=1924" TargetMode="External"/><Relationship Id="rId2" Type="http://schemas.openxmlformats.org/officeDocument/2006/relationships/hyperlink" Target="https://www.scottish-hockey.org.uk/competitions/?squadId=1926" TargetMode="External"/><Relationship Id="rId1" Type="http://schemas.openxmlformats.org/officeDocument/2006/relationships/hyperlink" Target="https://www.scottish-hockey.org.uk/competitions/?squadId=1929" TargetMode="External"/><Relationship Id="rId6" Type="http://schemas.openxmlformats.org/officeDocument/2006/relationships/hyperlink" Target="https://www.scottish-hockey.org.uk/competitions/?squadId=1925" TargetMode="External"/><Relationship Id="rId11" Type="http://schemas.openxmlformats.org/officeDocument/2006/relationships/hyperlink" Target="https://www.scottish-hockey.org.uk/competitions/?squadId=1930" TargetMode="External"/><Relationship Id="rId5" Type="http://schemas.openxmlformats.org/officeDocument/2006/relationships/hyperlink" Target="https://www.scottish-hockey.org.uk/competitions/?squadId=1932" TargetMode="External"/><Relationship Id="rId10" Type="http://schemas.openxmlformats.org/officeDocument/2006/relationships/hyperlink" Target="https://www.scottish-hockey.org.uk/competitions/?squadId=1933" TargetMode="External"/><Relationship Id="rId4" Type="http://schemas.openxmlformats.org/officeDocument/2006/relationships/hyperlink" Target="https://www.scottish-hockey.org.uk/competitions/?squadId=1934" TargetMode="External"/><Relationship Id="rId9" Type="http://schemas.openxmlformats.org/officeDocument/2006/relationships/hyperlink" Target="https://www.scottish-hockey.org.uk/competitions/?squadId=193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6520-3CFF-4669-B084-6BA3EC654C89}">
  <sheetPr>
    <pageSetUpPr fitToPage="1"/>
  </sheetPr>
  <dimension ref="A1:N64"/>
  <sheetViews>
    <sheetView zoomScale="80" zoomScaleNormal="80" workbookViewId="0">
      <selection activeCell="B64" sqref="B64"/>
    </sheetView>
  </sheetViews>
  <sheetFormatPr defaultRowHeight="14.4" x14ac:dyDescent="0.3"/>
  <cols>
    <col min="1" max="1" width="8.88671875" style="6"/>
    <col min="2" max="2" width="43.21875" style="3" bestFit="1" customWidth="1"/>
    <col min="3" max="3" width="2.33203125" style="3" bestFit="1" customWidth="1"/>
    <col min="4" max="4" width="43.21875" style="3" bestFit="1" customWidth="1"/>
    <col min="5" max="5" width="7.33203125" customWidth="1"/>
    <col min="6" max="6" width="8.88671875" style="5"/>
    <col min="7" max="7" width="35.5546875" bestFit="1" customWidth="1"/>
    <col min="8" max="8" width="3.44140625" customWidth="1"/>
    <col min="9" max="9" width="35.5546875" bestFit="1" customWidth="1"/>
    <col min="12" max="12" width="42.6640625" bestFit="1" customWidth="1"/>
  </cols>
  <sheetData>
    <row r="1" spans="1:14" ht="14.4" customHeight="1" x14ac:dyDescent="0.3">
      <c r="A1" s="47" t="s">
        <v>49</v>
      </c>
      <c r="B1" s="47"/>
      <c r="C1" s="47"/>
      <c r="D1" s="47"/>
      <c r="E1" s="47"/>
      <c r="F1" s="47"/>
      <c r="G1" s="47"/>
    </row>
    <row r="2" spans="1:14" ht="14.4" customHeight="1" x14ac:dyDescent="0.3">
      <c r="A2" s="47"/>
      <c r="B2" s="47"/>
      <c r="C2" s="47"/>
      <c r="D2" s="47"/>
      <c r="E2" s="47"/>
      <c r="F2" s="47"/>
      <c r="G2" s="47"/>
    </row>
    <row r="3" spans="1:14" ht="14.4" customHeight="1" x14ac:dyDescent="0.55000000000000004">
      <c r="A3" s="17"/>
      <c r="B3" s="39"/>
      <c r="C3" s="39"/>
      <c r="D3" s="39"/>
      <c r="E3" s="7"/>
      <c r="F3" s="8"/>
      <c r="G3" s="7"/>
    </row>
    <row r="4" spans="1:14" s="10" customFormat="1" x14ac:dyDescent="0.3">
      <c r="B4" s="29" t="s">
        <v>46</v>
      </c>
      <c r="C4" s="29"/>
      <c r="D4" s="29"/>
      <c r="F4" s="11"/>
      <c r="G4" s="10" t="s">
        <v>47</v>
      </c>
      <c r="M4" s="10" t="s">
        <v>66</v>
      </c>
      <c r="N4" s="10" t="s">
        <v>65</v>
      </c>
    </row>
    <row r="5" spans="1:14" x14ac:dyDescent="0.3">
      <c r="A5" s="6">
        <v>1</v>
      </c>
      <c r="B5" s="30" t="s">
        <v>54</v>
      </c>
      <c r="D5" s="30"/>
      <c r="E5" s="4"/>
      <c r="F5" s="4">
        <v>7</v>
      </c>
      <c r="G5" t="s">
        <v>8</v>
      </c>
      <c r="K5" s="5">
        <v>1</v>
      </c>
      <c r="L5" s="5" t="s">
        <v>54</v>
      </c>
      <c r="M5" s="5">
        <v>31</v>
      </c>
      <c r="N5" s="5">
        <v>54</v>
      </c>
    </row>
    <row r="6" spans="1:14" x14ac:dyDescent="0.3">
      <c r="A6" s="6">
        <v>2</v>
      </c>
      <c r="B6" s="30" t="s">
        <v>55</v>
      </c>
      <c r="D6" s="30"/>
      <c r="E6" s="4"/>
      <c r="F6" s="4">
        <v>8</v>
      </c>
      <c r="G6" t="s">
        <v>9</v>
      </c>
      <c r="K6" s="5">
        <v>2</v>
      </c>
      <c r="L6" s="5" t="s">
        <v>55</v>
      </c>
      <c r="M6" s="5">
        <v>26</v>
      </c>
      <c r="N6" s="5">
        <v>43</v>
      </c>
    </row>
    <row r="7" spans="1:14" ht="15" thickBot="1" x14ac:dyDescent="0.35">
      <c r="A7" s="6">
        <v>3</v>
      </c>
      <c r="B7" s="30" t="s">
        <v>56</v>
      </c>
      <c r="D7" s="30"/>
      <c r="E7" s="4"/>
      <c r="F7" s="4">
        <v>9</v>
      </c>
      <c r="G7" t="s">
        <v>61</v>
      </c>
      <c r="K7" s="13">
        <v>3</v>
      </c>
      <c r="L7" s="13" t="s">
        <v>56</v>
      </c>
      <c r="M7" s="13">
        <v>22</v>
      </c>
      <c r="N7" s="13">
        <v>23</v>
      </c>
    </row>
    <row r="8" spans="1:14" x14ac:dyDescent="0.3">
      <c r="A8" s="6">
        <v>4</v>
      </c>
      <c r="B8" s="3" t="s">
        <v>5</v>
      </c>
      <c r="D8" s="30"/>
      <c r="E8" s="4"/>
      <c r="F8" s="4">
        <v>10</v>
      </c>
      <c r="G8" t="s">
        <v>62</v>
      </c>
      <c r="K8" s="20">
        <v>4</v>
      </c>
      <c r="L8" s="20" t="s">
        <v>57</v>
      </c>
      <c r="M8" s="20">
        <v>18</v>
      </c>
      <c r="N8" s="20">
        <v>4</v>
      </c>
    </row>
    <row r="9" spans="1:14" x14ac:dyDescent="0.3">
      <c r="A9" s="6">
        <v>5</v>
      </c>
      <c r="B9" s="3" t="s">
        <v>6</v>
      </c>
      <c r="D9" s="30"/>
      <c r="E9" s="4"/>
      <c r="F9" s="4">
        <v>11</v>
      </c>
      <c r="G9" t="s">
        <v>63</v>
      </c>
      <c r="K9" s="20">
        <v>5</v>
      </c>
      <c r="L9" s="20" t="s">
        <v>0</v>
      </c>
      <c r="M9" s="20">
        <v>17</v>
      </c>
      <c r="N9" s="20">
        <v>9</v>
      </c>
    </row>
    <row r="10" spans="1:14" x14ac:dyDescent="0.3">
      <c r="A10" s="6">
        <v>6</v>
      </c>
      <c r="B10" s="3" t="s">
        <v>7</v>
      </c>
      <c r="D10" s="30"/>
      <c r="E10" s="4"/>
      <c r="F10" s="4">
        <v>12</v>
      </c>
      <c r="G10" t="s">
        <v>64</v>
      </c>
      <c r="K10" s="20">
        <v>6</v>
      </c>
      <c r="L10" s="20" t="s">
        <v>58</v>
      </c>
      <c r="M10" s="20">
        <v>16</v>
      </c>
      <c r="N10" s="20">
        <v>6</v>
      </c>
    </row>
    <row r="11" spans="1:14" x14ac:dyDescent="0.3">
      <c r="D11" s="30"/>
      <c r="E11" s="5"/>
      <c r="K11" s="20">
        <v>7</v>
      </c>
      <c r="L11" s="20" t="s">
        <v>59</v>
      </c>
      <c r="M11" s="20">
        <v>13</v>
      </c>
      <c r="N11" s="20">
        <v>0</v>
      </c>
    </row>
    <row r="12" spans="1:14" ht="16.2" thickBot="1" x14ac:dyDescent="0.35">
      <c r="A12" s="16" t="s">
        <v>50</v>
      </c>
      <c r="D12" s="30"/>
      <c r="E12" s="5"/>
      <c r="K12" s="21">
        <v>8</v>
      </c>
      <c r="L12" s="21" t="s">
        <v>60</v>
      </c>
      <c r="M12" s="21">
        <v>13</v>
      </c>
      <c r="N12" s="21">
        <v>-7</v>
      </c>
    </row>
    <row r="13" spans="1:14" ht="15.6" x14ac:dyDescent="0.3">
      <c r="A13" s="25" t="s">
        <v>29</v>
      </c>
      <c r="B13" s="24">
        <v>44611</v>
      </c>
      <c r="D13" s="30"/>
      <c r="E13" s="9"/>
      <c r="F13" s="25" t="s">
        <v>29</v>
      </c>
      <c r="G13" s="24">
        <v>44611</v>
      </c>
      <c r="K13">
        <v>9</v>
      </c>
      <c r="L13" t="s">
        <v>61</v>
      </c>
      <c r="M13">
        <v>9</v>
      </c>
      <c r="N13">
        <v>-14</v>
      </c>
    </row>
    <row r="14" spans="1:14" x14ac:dyDescent="0.3">
      <c r="B14" s="3" t="str">
        <f>'Men''s Premiership'!$B$5</f>
        <v>Western Wildcats Hockey Club Mens I</v>
      </c>
      <c r="C14" s="3" t="s">
        <v>1</v>
      </c>
      <c r="D14" s="30" t="str">
        <f>'Men''s Premiership'!$B$7</f>
        <v>Edinburgh University Men's Hockey Club Mens I</v>
      </c>
      <c r="E14" s="9"/>
      <c r="F14"/>
      <c r="G14" t="str">
        <f>'Men''s Premiership'!$G$5</f>
        <v xml:space="preserve">7th Placing Team </v>
      </c>
      <c r="H14" s="2" t="s">
        <v>1</v>
      </c>
      <c r="I14" t="str">
        <f>'Men''s Premiership'!$G$7</f>
        <v>Hillhead Hockey Club Mens 1</v>
      </c>
      <c r="K14">
        <v>10</v>
      </c>
      <c r="L14" t="s">
        <v>62</v>
      </c>
      <c r="M14">
        <v>9</v>
      </c>
      <c r="N14">
        <v>-33</v>
      </c>
    </row>
    <row r="15" spans="1:14" x14ac:dyDescent="0.3">
      <c r="B15" s="3" t="str">
        <f>'Men''s Premiership'!$B$6</f>
        <v>Grange Hockey Mens I</v>
      </c>
      <c r="C15" s="3" t="s">
        <v>1</v>
      </c>
      <c r="D15" s="30" t="str">
        <f>'Men''s Premiership'!$B$8</f>
        <v xml:space="preserve">4th Placing Team </v>
      </c>
      <c r="E15" s="9"/>
      <c r="F15"/>
      <c r="G15" t="str">
        <f>'Men''s Premiership'!$G$6</f>
        <v xml:space="preserve">8th Placing Team </v>
      </c>
      <c r="H15" s="2" t="s">
        <v>1</v>
      </c>
      <c r="I15" t="str">
        <f>'Men''s Premiership'!$G$8</f>
        <v>Kelburne Hockey Club Mens 1</v>
      </c>
      <c r="K15">
        <v>11</v>
      </c>
      <c r="L15" t="s">
        <v>63</v>
      </c>
      <c r="M15">
        <v>4</v>
      </c>
      <c r="N15">
        <v>-48</v>
      </c>
    </row>
    <row r="16" spans="1:14" x14ac:dyDescent="0.3">
      <c r="B16" s="3" t="str">
        <f>'Men''s Premiership'!$B$9</f>
        <v xml:space="preserve">5th Placing Team </v>
      </c>
      <c r="C16" s="3" t="s">
        <v>1</v>
      </c>
      <c r="D16" s="30" t="str">
        <f>'Men''s Premiership'!$B$10</f>
        <v xml:space="preserve">6th Placing Team </v>
      </c>
      <c r="E16" s="9"/>
      <c r="F16"/>
      <c r="G16" t="str">
        <f>'Men''s Premiership'!$G$9</f>
        <v>Grove Menzieshill Hockey Club Mens I</v>
      </c>
      <c r="H16" s="2" t="s">
        <v>1</v>
      </c>
      <c r="I16" t="str">
        <f>'Men''s Premiership'!$G$10</f>
        <v>Dundee Wanderers Hockey Club Mens I</v>
      </c>
      <c r="K16">
        <v>12</v>
      </c>
      <c r="L16" t="s">
        <v>64</v>
      </c>
      <c r="M16">
        <v>3</v>
      </c>
      <c r="N16">
        <v>-37</v>
      </c>
    </row>
    <row r="17" spans="1:9" x14ac:dyDescent="0.3">
      <c r="D17" s="30"/>
      <c r="E17" s="9"/>
      <c r="F17"/>
      <c r="H17" s="2"/>
    </row>
    <row r="18" spans="1:9" s="25" customFormat="1" ht="15.6" x14ac:dyDescent="0.3">
      <c r="A18" s="25" t="s">
        <v>36</v>
      </c>
      <c r="B18" s="24">
        <v>44618</v>
      </c>
      <c r="C18" s="31"/>
      <c r="D18" s="32"/>
      <c r="E18" s="27"/>
      <c r="F18" s="25" t="s">
        <v>36</v>
      </c>
      <c r="G18" s="24">
        <v>44618</v>
      </c>
      <c r="H18" s="16"/>
    </row>
    <row r="19" spans="1:9" x14ac:dyDescent="0.3">
      <c r="B19" s="3" t="str">
        <f>'Men''s Premiership'!$B$7</f>
        <v>Edinburgh University Men's Hockey Club Mens I</v>
      </c>
      <c r="C19" s="3" t="s">
        <v>1</v>
      </c>
      <c r="D19" s="30" t="str">
        <f>'Men''s Premiership'!$B$9</f>
        <v xml:space="preserve">5th Placing Team </v>
      </c>
      <c r="E19" s="9"/>
      <c r="F19"/>
      <c r="G19" t="str">
        <f>'Men''s Premiership'!$G$7</f>
        <v>Hillhead Hockey Club Mens 1</v>
      </c>
      <c r="H19" s="2" t="s">
        <v>1</v>
      </c>
      <c r="I19" t="str">
        <f>'Men''s Premiership'!$G$9</f>
        <v>Grove Menzieshill Hockey Club Mens I</v>
      </c>
    </row>
    <row r="20" spans="1:9" x14ac:dyDescent="0.3">
      <c r="B20" s="3" t="str">
        <f>'Men''s Premiership'!$B$8</f>
        <v xml:space="preserve">4th Placing Team </v>
      </c>
      <c r="C20" s="3" t="s">
        <v>1</v>
      </c>
      <c r="D20" s="30" t="str">
        <f>'Men''s Premiership'!$B$5</f>
        <v>Western Wildcats Hockey Club Mens I</v>
      </c>
      <c r="E20" s="9"/>
      <c r="F20"/>
      <c r="G20" t="str">
        <f>'Men''s Premiership'!$G$8</f>
        <v>Kelburne Hockey Club Mens 1</v>
      </c>
      <c r="H20" s="2" t="s">
        <v>1</v>
      </c>
      <c r="I20" t="str">
        <f>'Men''s Premiership'!$G$5</f>
        <v xml:space="preserve">7th Placing Team </v>
      </c>
    </row>
    <row r="21" spans="1:9" ht="14.4" customHeight="1" x14ac:dyDescent="0.3">
      <c r="B21" s="3" t="str">
        <f>'Men''s Premiership'!$B$10</f>
        <v xml:space="preserve">6th Placing Team </v>
      </c>
      <c r="C21" s="3" t="s">
        <v>1</v>
      </c>
      <c r="D21" s="30" t="str">
        <f>'Men''s Premiership'!$B$6</f>
        <v>Grange Hockey Mens I</v>
      </c>
      <c r="E21" s="9"/>
      <c r="F21"/>
      <c r="G21" t="str">
        <f>'Men''s Premiership'!$G$10</f>
        <v>Dundee Wanderers Hockey Club Mens I</v>
      </c>
      <c r="H21" s="2" t="s">
        <v>1</v>
      </c>
      <c r="I21" t="str">
        <f>'Men''s Premiership'!$G$6</f>
        <v xml:space="preserve">8th Placing Team </v>
      </c>
    </row>
    <row r="22" spans="1:9" x14ac:dyDescent="0.3">
      <c r="D22" s="30"/>
      <c r="E22" s="9"/>
      <c r="F22"/>
      <c r="H22" s="2"/>
    </row>
    <row r="23" spans="1:9" ht="15.6" x14ac:dyDescent="0.3">
      <c r="A23" s="25" t="s">
        <v>31</v>
      </c>
      <c r="B23" s="24">
        <v>44625</v>
      </c>
      <c r="C23" s="31"/>
      <c r="D23" s="32"/>
      <c r="E23" s="27"/>
      <c r="F23" s="25" t="s">
        <v>31</v>
      </c>
      <c r="G23" s="24">
        <v>44625</v>
      </c>
      <c r="H23" s="16"/>
    </row>
    <row r="24" spans="1:9" x14ac:dyDescent="0.3">
      <c r="B24" s="3" t="str">
        <f>'Men''s Premiership'!$B$5</f>
        <v>Western Wildcats Hockey Club Mens I</v>
      </c>
      <c r="C24" s="3" t="s">
        <v>1</v>
      </c>
      <c r="D24" s="30" t="str">
        <f>'Men''s Premiership'!$B$10</f>
        <v xml:space="preserve">6th Placing Team </v>
      </c>
      <c r="E24" s="9"/>
      <c r="F24"/>
      <c r="G24" t="str">
        <f>'Men''s Premiership'!$G$5</f>
        <v xml:space="preserve">7th Placing Team </v>
      </c>
      <c r="H24" s="2" t="s">
        <v>1</v>
      </c>
      <c r="I24" t="str">
        <f>'Men''s Premiership'!$G$10</f>
        <v>Dundee Wanderers Hockey Club Mens I</v>
      </c>
    </row>
    <row r="25" spans="1:9" x14ac:dyDescent="0.3">
      <c r="B25" s="3" t="str">
        <f>'Men''s Premiership'!$B$7</f>
        <v>Edinburgh University Men's Hockey Club Mens I</v>
      </c>
      <c r="C25" s="3" t="s">
        <v>1</v>
      </c>
      <c r="D25" s="30" t="str">
        <f>'Men''s Premiership'!$B$8</f>
        <v xml:space="preserve">4th Placing Team </v>
      </c>
      <c r="E25" s="9"/>
      <c r="F25"/>
      <c r="G25" t="str">
        <f>'Men''s Premiership'!$G$7</f>
        <v>Hillhead Hockey Club Mens 1</v>
      </c>
      <c r="H25" s="2" t="s">
        <v>1</v>
      </c>
      <c r="I25" t="str">
        <f>'Men''s Premiership'!$G$8</f>
        <v>Kelburne Hockey Club Mens 1</v>
      </c>
    </row>
    <row r="26" spans="1:9" x14ac:dyDescent="0.3">
      <c r="B26" s="3" t="str">
        <f>'Men''s Premiership'!$B$9</f>
        <v xml:space="preserve">5th Placing Team </v>
      </c>
      <c r="C26" s="3" t="s">
        <v>1</v>
      </c>
      <c r="D26" s="30" t="str">
        <f>'Men''s Premiership'!$B$6</f>
        <v>Grange Hockey Mens I</v>
      </c>
      <c r="E26" s="9"/>
      <c r="F26"/>
      <c r="G26" t="str">
        <f>'Men''s Premiership'!$G$9</f>
        <v>Grove Menzieshill Hockey Club Mens I</v>
      </c>
      <c r="H26" s="2" t="s">
        <v>1</v>
      </c>
      <c r="I26" t="str">
        <f>'Men''s Premiership'!$G$6</f>
        <v xml:space="preserve">8th Placing Team </v>
      </c>
    </row>
    <row r="27" spans="1:9" x14ac:dyDescent="0.3">
      <c r="D27" s="30"/>
      <c r="E27" s="9"/>
      <c r="F27"/>
      <c r="H27" s="2"/>
    </row>
    <row r="28" spans="1:9" s="31" customFormat="1" ht="15.6" x14ac:dyDescent="0.3">
      <c r="A28" s="31" t="s">
        <v>32</v>
      </c>
      <c r="B28" s="24">
        <v>44632</v>
      </c>
      <c r="D28" s="32"/>
      <c r="E28" s="33"/>
      <c r="F28" s="31" t="s">
        <v>32</v>
      </c>
      <c r="G28" s="24">
        <v>44632</v>
      </c>
    </row>
    <row r="29" spans="1:9" x14ac:dyDescent="0.3">
      <c r="B29" s="3" t="str">
        <f>'Men''s Premiership'!$B$6</f>
        <v>Grange Hockey Mens I</v>
      </c>
      <c r="C29" s="3" t="s">
        <v>1</v>
      </c>
      <c r="D29" s="30" t="str">
        <f>'Men''s Premiership'!$B$5</f>
        <v>Western Wildcats Hockey Club Mens I</v>
      </c>
      <c r="E29" s="9"/>
      <c r="F29"/>
      <c r="G29" t="str">
        <f>'Men''s Premiership'!$G$6</f>
        <v xml:space="preserve">8th Placing Team </v>
      </c>
      <c r="H29" s="2" t="s">
        <v>1</v>
      </c>
      <c r="I29" t="str">
        <f>'Men''s Premiership'!$G$5</f>
        <v xml:space="preserve">7th Placing Team </v>
      </c>
    </row>
    <row r="30" spans="1:9" x14ac:dyDescent="0.3">
      <c r="B30" s="3" t="str">
        <f>'Men''s Premiership'!$B$9</f>
        <v xml:space="preserve">5th Placing Team </v>
      </c>
      <c r="C30" s="3" t="s">
        <v>1</v>
      </c>
      <c r="D30" s="30" t="str">
        <f>'Men''s Premiership'!$B$8</f>
        <v xml:space="preserve">4th Placing Team </v>
      </c>
      <c r="E30" s="9"/>
      <c r="F30"/>
      <c r="G30" t="str">
        <f>'Men''s Premiership'!$G$9</f>
        <v>Grove Menzieshill Hockey Club Mens I</v>
      </c>
      <c r="H30" s="2" t="s">
        <v>1</v>
      </c>
      <c r="I30" t="str">
        <f>'Men''s Premiership'!$G$8</f>
        <v>Kelburne Hockey Club Mens 1</v>
      </c>
    </row>
    <row r="31" spans="1:9" x14ac:dyDescent="0.3">
      <c r="B31" s="3" t="str">
        <f>'Men''s Premiership'!$B$10</f>
        <v xml:space="preserve">6th Placing Team </v>
      </c>
      <c r="C31" s="3" t="s">
        <v>1</v>
      </c>
      <c r="D31" s="30" t="str">
        <f>'Men''s Premiership'!$B$7</f>
        <v>Edinburgh University Men's Hockey Club Mens I</v>
      </c>
      <c r="E31" s="9"/>
      <c r="F31"/>
      <c r="G31" t="str">
        <f>'Men''s Premiership'!$G$10</f>
        <v>Dundee Wanderers Hockey Club Mens I</v>
      </c>
      <c r="H31" s="2" t="s">
        <v>1</v>
      </c>
      <c r="I31" t="str">
        <f>'Men''s Premiership'!$G$7</f>
        <v>Hillhead Hockey Club Mens 1</v>
      </c>
    </row>
    <row r="32" spans="1:9" x14ac:dyDescent="0.3">
      <c r="D32" s="30"/>
      <c r="E32" s="9"/>
      <c r="F32"/>
      <c r="H32" s="2"/>
    </row>
    <row r="33" spans="1:9" s="31" customFormat="1" ht="15.6" x14ac:dyDescent="0.3">
      <c r="A33" s="31" t="s">
        <v>37</v>
      </c>
      <c r="B33" s="24">
        <v>44639</v>
      </c>
      <c r="D33" s="32"/>
      <c r="E33" s="33"/>
      <c r="F33" s="31" t="s">
        <v>37</v>
      </c>
      <c r="G33" s="24">
        <v>44639</v>
      </c>
    </row>
    <row r="34" spans="1:9" x14ac:dyDescent="0.3">
      <c r="B34" s="3" t="str">
        <f>'Men''s Premiership'!$B$5</f>
        <v>Western Wildcats Hockey Club Mens I</v>
      </c>
      <c r="C34" s="3" t="s">
        <v>1</v>
      </c>
      <c r="D34" s="30" t="str">
        <f>'Men''s Premiership'!$B$9</f>
        <v xml:space="preserve">5th Placing Team </v>
      </c>
      <c r="E34" s="9"/>
      <c r="F34"/>
      <c r="G34" t="str">
        <f>'Men''s Premiership'!$G$5</f>
        <v xml:space="preserve">7th Placing Team </v>
      </c>
      <c r="H34" s="2" t="s">
        <v>1</v>
      </c>
      <c r="I34" t="str">
        <f>'Men''s Premiership'!$G$9</f>
        <v>Grove Menzieshill Hockey Club Mens I</v>
      </c>
    </row>
    <row r="35" spans="1:9" x14ac:dyDescent="0.3">
      <c r="B35" s="3" t="str">
        <f>'Men''s Premiership'!$B$7</f>
        <v>Edinburgh University Men's Hockey Club Mens I</v>
      </c>
      <c r="C35" s="3" t="s">
        <v>1</v>
      </c>
      <c r="D35" s="30" t="str">
        <f>'Men''s Premiership'!$B$6</f>
        <v>Grange Hockey Mens I</v>
      </c>
      <c r="E35" s="9"/>
      <c r="F35"/>
      <c r="G35" t="str">
        <f>'Men''s Premiership'!$G$7</f>
        <v>Hillhead Hockey Club Mens 1</v>
      </c>
      <c r="H35" s="2" t="s">
        <v>1</v>
      </c>
      <c r="I35" t="str">
        <f>'Men''s Premiership'!$G$6</f>
        <v xml:space="preserve">8th Placing Team </v>
      </c>
    </row>
    <row r="36" spans="1:9" x14ac:dyDescent="0.3">
      <c r="B36" s="3" t="str">
        <f>'Men''s Premiership'!$B$8</f>
        <v xml:space="preserve">4th Placing Team </v>
      </c>
      <c r="C36" s="3" t="s">
        <v>1</v>
      </c>
      <c r="D36" s="30" t="str">
        <f>'Men''s Premiership'!$B$10</f>
        <v xml:space="preserve">6th Placing Team </v>
      </c>
      <c r="E36" s="9"/>
      <c r="F36"/>
      <c r="G36" t="str">
        <f>'Men''s Premiership'!$G$8</f>
        <v>Kelburne Hockey Club Mens 1</v>
      </c>
      <c r="H36" s="2" t="s">
        <v>1</v>
      </c>
      <c r="I36" t="str">
        <f>'Men''s Premiership'!$G$10</f>
        <v>Dundee Wanderers Hockey Club Mens I</v>
      </c>
    </row>
    <row r="37" spans="1:9" ht="15" thickBot="1" x14ac:dyDescent="0.35">
      <c r="A37" s="18"/>
      <c r="B37" s="41"/>
      <c r="C37" s="41"/>
      <c r="D37" s="41"/>
      <c r="E37" s="15"/>
      <c r="F37" s="13"/>
      <c r="G37" s="13"/>
      <c r="H37" s="14"/>
      <c r="I37" s="13"/>
    </row>
    <row r="38" spans="1:9" ht="15.6" x14ac:dyDescent="0.3">
      <c r="A38" s="16" t="s">
        <v>51</v>
      </c>
      <c r="D38" s="30"/>
      <c r="E38" s="9"/>
      <c r="F38"/>
      <c r="H38" s="2"/>
    </row>
    <row r="39" spans="1:9" s="31" customFormat="1" ht="15.6" x14ac:dyDescent="0.3">
      <c r="A39" s="31" t="s">
        <v>38</v>
      </c>
      <c r="B39" s="24">
        <v>44646</v>
      </c>
      <c r="D39" s="32"/>
      <c r="E39" s="33"/>
      <c r="F39" s="31" t="s">
        <v>38</v>
      </c>
      <c r="G39" s="24">
        <v>44646</v>
      </c>
    </row>
    <row r="40" spans="1:9" x14ac:dyDescent="0.3">
      <c r="B40" s="3" t="str">
        <f>'Men''s Premiership'!$B$7</f>
        <v>Edinburgh University Men's Hockey Club Mens I</v>
      </c>
      <c r="C40" s="3" t="s">
        <v>1</v>
      </c>
      <c r="D40" s="30" t="str">
        <f>'Men''s Premiership'!$B$5</f>
        <v>Western Wildcats Hockey Club Mens I</v>
      </c>
      <c r="E40" s="9"/>
      <c r="F40"/>
      <c r="G40" t="str">
        <f>'Men''s Premiership'!$G$7</f>
        <v>Hillhead Hockey Club Mens 1</v>
      </c>
      <c r="H40" s="2" t="s">
        <v>1</v>
      </c>
      <c r="I40" t="str">
        <f>'Men''s Premiership'!$G$5</f>
        <v xml:space="preserve">7th Placing Team </v>
      </c>
    </row>
    <row r="41" spans="1:9" x14ac:dyDescent="0.3">
      <c r="B41" s="3" t="str">
        <f>'Men''s Premiership'!$B$8</f>
        <v xml:space="preserve">4th Placing Team </v>
      </c>
      <c r="C41" s="3" t="s">
        <v>1</v>
      </c>
      <c r="D41" s="30" t="str">
        <f>'Men''s Premiership'!$B$6</f>
        <v>Grange Hockey Mens I</v>
      </c>
      <c r="E41" s="9"/>
      <c r="F41"/>
      <c r="G41" t="str">
        <f>'Men''s Premiership'!$G$8</f>
        <v>Kelburne Hockey Club Mens 1</v>
      </c>
      <c r="H41" s="2" t="s">
        <v>1</v>
      </c>
      <c r="I41" t="str">
        <f>'Men''s Premiership'!$G$6</f>
        <v xml:space="preserve">8th Placing Team </v>
      </c>
    </row>
    <row r="42" spans="1:9" x14ac:dyDescent="0.3">
      <c r="B42" s="3" t="str">
        <f>'Men''s Premiership'!$B$10</f>
        <v xml:space="preserve">6th Placing Team </v>
      </c>
      <c r="C42" s="3" t="s">
        <v>1</v>
      </c>
      <c r="D42" s="30" t="str">
        <f>'Men''s Premiership'!$B$9</f>
        <v xml:space="preserve">5th Placing Team </v>
      </c>
      <c r="E42" s="9"/>
      <c r="F42"/>
      <c r="G42" t="str">
        <f>'Men''s Premiership'!$G$10</f>
        <v>Dundee Wanderers Hockey Club Mens I</v>
      </c>
      <c r="H42" s="2" t="s">
        <v>1</v>
      </c>
      <c r="I42" t="str">
        <f>'Men''s Premiership'!$G$9</f>
        <v>Grove Menzieshill Hockey Club Mens I</v>
      </c>
    </row>
    <row r="43" spans="1:9" x14ac:dyDescent="0.3">
      <c r="D43" s="30"/>
      <c r="E43" s="9"/>
      <c r="F43"/>
      <c r="H43" s="2"/>
    </row>
    <row r="44" spans="1:9" s="31" customFormat="1" ht="15.6" x14ac:dyDescent="0.3">
      <c r="A44" s="31" t="s">
        <v>39</v>
      </c>
      <c r="B44" s="24">
        <v>44653</v>
      </c>
      <c r="D44" s="32"/>
      <c r="E44" s="33"/>
      <c r="F44" s="31" t="s">
        <v>39</v>
      </c>
      <c r="G44" s="24">
        <v>44653</v>
      </c>
    </row>
    <row r="45" spans="1:9" x14ac:dyDescent="0.3">
      <c r="B45" s="3" t="str">
        <f>'Men''s Premiership'!$B$9</f>
        <v xml:space="preserve">5th Placing Team </v>
      </c>
      <c r="C45" s="3" t="s">
        <v>1</v>
      </c>
      <c r="D45" s="30" t="str">
        <f>'Men''s Premiership'!$B$7</f>
        <v>Edinburgh University Men's Hockey Club Mens I</v>
      </c>
      <c r="E45" s="9"/>
      <c r="F45"/>
      <c r="G45" t="str">
        <f>'Men''s Premiership'!$G$9</f>
        <v>Grove Menzieshill Hockey Club Mens I</v>
      </c>
      <c r="H45" s="2" t="s">
        <v>1</v>
      </c>
      <c r="I45" t="str">
        <f>'Men''s Premiership'!$G$7</f>
        <v>Hillhead Hockey Club Mens 1</v>
      </c>
    </row>
    <row r="46" spans="1:9" x14ac:dyDescent="0.3">
      <c r="B46" s="3" t="str">
        <f>'Men''s Premiership'!$B$5</f>
        <v>Western Wildcats Hockey Club Mens I</v>
      </c>
      <c r="C46" s="3" t="s">
        <v>1</v>
      </c>
      <c r="D46" s="30" t="str">
        <f>'Men''s Premiership'!$B$8</f>
        <v xml:space="preserve">4th Placing Team </v>
      </c>
      <c r="E46" s="9"/>
      <c r="F46"/>
      <c r="G46" t="str">
        <f>'Men''s Premiership'!$G$5</f>
        <v xml:space="preserve">7th Placing Team </v>
      </c>
      <c r="H46" s="2" t="s">
        <v>1</v>
      </c>
      <c r="I46" t="str">
        <f>'Men''s Premiership'!$G$8</f>
        <v>Kelburne Hockey Club Mens 1</v>
      </c>
    </row>
    <row r="47" spans="1:9" x14ac:dyDescent="0.3">
      <c r="B47" s="3" t="str">
        <f>'Men''s Premiership'!$B$6</f>
        <v>Grange Hockey Mens I</v>
      </c>
      <c r="C47" s="3" t="s">
        <v>1</v>
      </c>
      <c r="D47" s="30" t="str">
        <f>'Men''s Premiership'!$B$10</f>
        <v xml:space="preserve">6th Placing Team </v>
      </c>
      <c r="E47" s="9"/>
      <c r="F47"/>
      <c r="G47" t="str">
        <f>'Men''s Premiership'!$G$6</f>
        <v xml:space="preserve">8th Placing Team </v>
      </c>
      <c r="H47" s="2" t="s">
        <v>1</v>
      </c>
      <c r="I47" t="str">
        <f>'Men''s Premiership'!$G$10</f>
        <v>Dundee Wanderers Hockey Club Mens I</v>
      </c>
    </row>
    <row r="48" spans="1:9" x14ac:dyDescent="0.3">
      <c r="D48" s="30"/>
      <c r="E48" s="9"/>
      <c r="F48"/>
      <c r="H48" s="2"/>
    </row>
    <row r="49" spans="1:9" s="31" customFormat="1" ht="15.6" x14ac:dyDescent="0.3">
      <c r="A49" s="31" t="s">
        <v>40</v>
      </c>
      <c r="B49" s="24">
        <v>44660</v>
      </c>
      <c r="D49" s="32"/>
      <c r="E49" s="33"/>
      <c r="F49" s="31" t="s">
        <v>40</v>
      </c>
      <c r="G49" s="24">
        <v>44660</v>
      </c>
    </row>
    <row r="50" spans="1:9" x14ac:dyDescent="0.3">
      <c r="B50" s="3" t="str">
        <f>'Men''s Premiership'!$B$10</f>
        <v xml:space="preserve">6th Placing Team </v>
      </c>
      <c r="C50" s="3" t="s">
        <v>1</v>
      </c>
      <c r="D50" s="30" t="str">
        <f>'Men''s Premiership'!$B$5</f>
        <v>Western Wildcats Hockey Club Mens I</v>
      </c>
      <c r="E50" s="9"/>
      <c r="F50"/>
      <c r="G50" t="str">
        <f>'Men''s Premiership'!$G$10</f>
        <v>Dundee Wanderers Hockey Club Mens I</v>
      </c>
      <c r="H50" s="2" t="s">
        <v>1</v>
      </c>
      <c r="I50" t="str">
        <f>'Men''s Premiership'!$G$5</f>
        <v xml:space="preserve">7th Placing Team </v>
      </c>
    </row>
    <row r="51" spans="1:9" x14ac:dyDescent="0.3">
      <c r="B51" s="3" t="str">
        <f>'Men''s Premiership'!$B$8</f>
        <v xml:space="preserve">4th Placing Team </v>
      </c>
      <c r="C51" s="3" t="s">
        <v>1</v>
      </c>
      <c r="D51" s="30" t="str">
        <f>'Men''s Premiership'!$B$7</f>
        <v>Edinburgh University Men's Hockey Club Mens I</v>
      </c>
      <c r="E51" s="9"/>
      <c r="F51"/>
      <c r="G51" t="str">
        <f>'Men''s Premiership'!$G$8</f>
        <v>Kelburne Hockey Club Mens 1</v>
      </c>
      <c r="H51" s="2" t="s">
        <v>1</v>
      </c>
      <c r="I51" t="str">
        <f>'Men''s Premiership'!$G$7</f>
        <v>Hillhead Hockey Club Mens 1</v>
      </c>
    </row>
    <row r="52" spans="1:9" x14ac:dyDescent="0.3">
      <c r="B52" s="3" t="str">
        <f>'Men''s Premiership'!$B$6</f>
        <v>Grange Hockey Mens I</v>
      </c>
      <c r="C52" s="3" t="s">
        <v>1</v>
      </c>
      <c r="D52" s="30" t="str">
        <f>'Men''s Premiership'!$B$9</f>
        <v xml:space="preserve">5th Placing Team </v>
      </c>
      <c r="E52" s="9"/>
      <c r="F52"/>
      <c r="G52" t="str">
        <f>'Men''s Premiership'!$G$6</f>
        <v xml:space="preserve">8th Placing Team </v>
      </c>
      <c r="H52" s="2" t="s">
        <v>1</v>
      </c>
      <c r="I52" t="str">
        <f>'Men''s Premiership'!$G$9</f>
        <v>Grove Menzieshill Hockey Club Mens I</v>
      </c>
    </row>
    <row r="53" spans="1:9" x14ac:dyDescent="0.3">
      <c r="D53" s="30"/>
      <c r="E53" s="9"/>
      <c r="F53"/>
      <c r="H53" s="2"/>
    </row>
    <row r="54" spans="1:9" s="31" customFormat="1" ht="15.6" x14ac:dyDescent="0.3">
      <c r="A54" s="31" t="s">
        <v>41</v>
      </c>
      <c r="B54" s="24">
        <v>44674</v>
      </c>
      <c r="D54" s="32"/>
      <c r="E54" s="33"/>
      <c r="F54" s="31" t="s">
        <v>41</v>
      </c>
      <c r="G54" s="24">
        <v>44674</v>
      </c>
    </row>
    <row r="55" spans="1:9" x14ac:dyDescent="0.3">
      <c r="B55" s="3" t="str">
        <f>'Men''s Premiership'!$B$5</f>
        <v>Western Wildcats Hockey Club Mens I</v>
      </c>
      <c r="C55" s="3" t="s">
        <v>1</v>
      </c>
      <c r="D55" s="30" t="str">
        <f>'Men''s Premiership'!$B$6</f>
        <v>Grange Hockey Mens I</v>
      </c>
      <c r="E55" s="9"/>
      <c r="F55"/>
      <c r="G55" t="str">
        <f>'Men''s Premiership'!$G$5</f>
        <v xml:space="preserve">7th Placing Team </v>
      </c>
      <c r="H55" s="2" t="s">
        <v>1</v>
      </c>
      <c r="I55" t="str">
        <f>'Men''s Premiership'!$G$6</f>
        <v xml:space="preserve">8th Placing Team </v>
      </c>
    </row>
    <row r="56" spans="1:9" x14ac:dyDescent="0.3">
      <c r="B56" s="3" t="str">
        <f>'Men''s Premiership'!$B$8</f>
        <v xml:space="preserve">4th Placing Team </v>
      </c>
      <c r="C56" s="3" t="s">
        <v>1</v>
      </c>
      <c r="D56" s="30" t="str">
        <f>'Men''s Premiership'!$B$9</f>
        <v xml:space="preserve">5th Placing Team </v>
      </c>
      <c r="E56" s="9"/>
      <c r="F56"/>
      <c r="G56" t="str">
        <f>'Men''s Premiership'!$G$8</f>
        <v>Kelburne Hockey Club Mens 1</v>
      </c>
      <c r="H56" s="2" t="s">
        <v>1</v>
      </c>
      <c r="I56" t="str">
        <f>'Men''s Premiership'!$G$9</f>
        <v>Grove Menzieshill Hockey Club Mens I</v>
      </c>
    </row>
    <row r="57" spans="1:9" x14ac:dyDescent="0.3">
      <c r="B57" s="3" t="str">
        <f>'Men''s Premiership'!$B$7</f>
        <v>Edinburgh University Men's Hockey Club Mens I</v>
      </c>
      <c r="C57" s="3" t="s">
        <v>1</v>
      </c>
      <c r="D57" s="30" t="str">
        <f>'Men''s Premiership'!$B$10</f>
        <v xml:space="preserve">6th Placing Team </v>
      </c>
      <c r="E57" s="9"/>
      <c r="F57"/>
      <c r="G57" t="str">
        <f>'Men''s Premiership'!$G$7</f>
        <v>Hillhead Hockey Club Mens 1</v>
      </c>
      <c r="H57" s="2" t="s">
        <v>1</v>
      </c>
      <c r="I57" t="str">
        <f>'Men''s Premiership'!$G$10</f>
        <v>Dundee Wanderers Hockey Club Mens I</v>
      </c>
    </row>
    <row r="58" spans="1:9" x14ac:dyDescent="0.3">
      <c r="D58" s="30"/>
      <c r="E58" s="9"/>
      <c r="F58"/>
      <c r="H58" s="2"/>
    </row>
    <row r="59" spans="1:9" s="31" customFormat="1" ht="15.6" x14ac:dyDescent="0.3">
      <c r="A59" s="31" t="s">
        <v>42</v>
      </c>
      <c r="B59" s="24">
        <v>44681</v>
      </c>
      <c r="D59" s="32"/>
      <c r="E59" s="33"/>
      <c r="F59" s="31" t="s">
        <v>42</v>
      </c>
      <c r="G59" s="24">
        <v>44681</v>
      </c>
    </row>
    <row r="60" spans="1:9" x14ac:dyDescent="0.3">
      <c r="B60" s="3" t="str">
        <f>'Men''s Premiership'!$B$9</f>
        <v xml:space="preserve">5th Placing Team </v>
      </c>
      <c r="C60" s="3" t="s">
        <v>1</v>
      </c>
      <c r="D60" s="30" t="str">
        <f>'Men''s Premiership'!$B$5</f>
        <v>Western Wildcats Hockey Club Mens I</v>
      </c>
      <c r="E60" s="9"/>
      <c r="G60" t="str">
        <f>'Men''s Premiership'!$G$9</f>
        <v>Grove Menzieshill Hockey Club Mens I</v>
      </c>
      <c r="H60" s="2" t="s">
        <v>1</v>
      </c>
      <c r="I60" t="str">
        <f>'Men''s Premiership'!$G$5</f>
        <v xml:space="preserve">7th Placing Team </v>
      </c>
    </row>
    <row r="61" spans="1:9" x14ac:dyDescent="0.3">
      <c r="B61" s="3" t="str">
        <f>'Men''s Premiership'!$B$6</f>
        <v>Grange Hockey Mens I</v>
      </c>
      <c r="C61" s="3" t="s">
        <v>1</v>
      </c>
      <c r="D61" s="30" t="str">
        <f>'Men''s Premiership'!$B$7</f>
        <v>Edinburgh University Men's Hockey Club Mens I</v>
      </c>
      <c r="E61" s="9"/>
      <c r="G61" t="str">
        <f>'Men''s Premiership'!$G$6</f>
        <v xml:space="preserve">8th Placing Team </v>
      </c>
      <c r="H61" s="2" t="s">
        <v>1</v>
      </c>
      <c r="I61" t="str">
        <f>'Men''s Premiership'!$G$7</f>
        <v>Hillhead Hockey Club Mens 1</v>
      </c>
    </row>
    <row r="62" spans="1:9" x14ac:dyDescent="0.3">
      <c r="B62" s="3" t="str">
        <f>'Men''s Premiership'!$B$10</f>
        <v xml:space="preserve">6th Placing Team </v>
      </c>
      <c r="C62" s="3" t="s">
        <v>1</v>
      </c>
      <c r="D62" s="30" t="str">
        <f>'Men''s Premiership'!$B$8</f>
        <v xml:space="preserve">4th Placing Team </v>
      </c>
      <c r="E62" s="9"/>
      <c r="G62" t="str">
        <f>'Men''s Premiership'!$G$10</f>
        <v>Dundee Wanderers Hockey Club Mens I</v>
      </c>
      <c r="H62" s="2" t="s">
        <v>1</v>
      </c>
      <c r="I62" t="str">
        <f>'Men''s Premiership'!$G$8</f>
        <v>Kelburne Hockey Club Mens 1</v>
      </c>
    </row>
    <row r="63" spans="1:9" x14ac:dyDescent="0.3">
      <c r="E63" s="2"/>
    </row>
    <row r="64" spans="1:9" x14ac:dyDescent="0.3">
      <c r="E64" s="2"/>
    </row>
  </sheetData>
  <mergeCells count="1">
    <mergeCell ref="A1:G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8004-3B10-42BE-AC03-75D984590F5A}">
  <sheetPr>
    <pageSetUpPr fitToPage="1"/>
  </sheetPr>
  <dimension ref="A1:O64"/>
  <sheetViews>
    <sheetView tabSelected="1" zoomScale="80" zoomScaleNormal="80" workbookViewId="0">
      <selection activeCell="D5" sqref="D5"/>
    </sheetView>
  </sheetViews>
  <sheetFormatPr defaultRowHeight="14.4" x14ac:dyDescent="0.3"/>
  <cols>
    <col min="1" max="1" width="8.88671875" style="6"/>
    <col min="2" max="2" width="43.21875" style="3" bestFit="1" customWidth="1"/>
    <col min="3" max="3" width="2.33203125" bestFit="1" customWidth="1"/>
    <col min="4" max="4" width="43.21875" style="3" bestFit="1" customWidth="1"/>
    <col min="5" max="5" width="7.33203125" customWidth="1"/>
    <col min="6" max="6" width="8.88671875" style="5"/>
    <col min="7" max="7" width="49.109375" bestFit="1" customWidth="1"/>
    <col min="8" max="8" width="3.44140625" customWidth="1"/>
    <col min="9" max="9" width="49.109375" bestFit="1" customWidth="1"/>
    <col min="12" max="12" width="50.77734375" customWidth="1"/>
  </cols>
  <sheetData>
    <row r="1" spans="1:15" ht="14.4" customHeight="1" x14ac:dyDescent="0.3">
      <c r="A1" s="47" t="s">
        <v>82</v>
      </c>
      <c r="B1" s="47"/>
      <c r="C1" s="47"/>
      <c r="D1" s="47"/>
      <c r="E1" s="47"/>
      <c r="F1" s="47"/>
      <c r="G1" s="47"/>
    </row>
    <row r="2" spans="1:15" ht="14.4" customHeight="1" x14ac:dyDescent="0.3">
      <c r="A2" s="47"/>
      <c r="B2" s="47"/>
      <c r="C2" s="47"/>
      <c r="D2" s="47"/>
      <c r="E2" s="47"/>
      <c r="F2" s="47"/>
      <c r="G2" s="47"/>
    </row>
    <row r="3" spans="1:15" ht="14.4" customHeight="1" x14ac:dyDescent="0.55000000000000004">
      <c r="A3" s="19"/>
      <c r="B3" s="39"/>
      <c r="C3" s="19"/>
      <c r="D3" s="39"/>
      <c r="E3" s="19"/>
      <c r="F3" s="8"/>
      <c r="G3" s="19"/>
    </row>
    <row r="4" spans="1:15" s="10" customFormat="1" x14ac:dyDescent="0.3">
      <c r="B4" s="29" t="s">
        <v>46</v>
      </c>
      <c r="D4" s="29"/>
      <c r="F4" s="11"/>
      <c r="G4" s="10" t="s">
        <v>47</v>
      </c>
      <c r="K4"/>
      <c r="L4"/>
      <c r="M4"/>
      <c r="N4"/>
    </row>
    <row r="5" spans="1:15" x14ac:dyDescent="0.3">
      <c r="A5" s="6">
        <v>1</v>
      </c>
      <c r="B5" s="3" t="s">
        <v>71</v>
      </c>
      <c r="C5" s="3"/>
      <c r="D5" s="30"/>
      <c r="E5" s="4"/>
      <c r="F5" s="45">
        <v>7</v>
      </c>
      <c r="G5" t="s">
        <v>77</v>
      </c>
      <c r="K5" t="s">
        <v>67</v>
      </c>
      <c r="L5" t="s">
        <v>68</v>
      </c>
      <c r="M5" t="s">
        <v>69</v>
      </c>
      <c r="N5" t="s">
        <v>70</v>
      </c>
    </row>
    <row r="6" spans="1:15" x14ac:dyDescent="0.3">
      <c r="A6" s="6">
        <v>2</v>
      </c>
      <c r="B6" s="3" t="s">
        <v>72</v>
      </c>
      <c r="C6" s="3"/>
      <c r="D6" s="30"/>
      <c r="E6" s="4"/>
      <c r="F6" s="45">
        <v>8</v>
      </c>
      <c r="G6" t="s">
        <v>78</v>
      </c>
      <c r="K6">
        <v>1</v>
      </c>
      <c r="L6" t="s">
        <v>71</v>
      </c>
      <c r="M6">
        <v>29</v>
      </c>
      <c r="N6">
        <v>56</v>
      </c>
    </row>
    <row r="7" spans="1:15" x14ac:dyDescent="0.3">
      <c r="A7" s="6">
        <v>3</v>
      </c>
      <c r="B7" s="3" t="s">
        <v>73</v>
      </c>
      <c r="C7" s="3"/>
      <c r="D7" s="30"/>
      <c r="E7" s="4"/>
      <c r="F7" s="45">
        <v>9</v>
      </c>
      <c r="G7" t="s">
        <v>79</v>
      </c>
      <c r="K7">
        <v>2</v>
      </c>
      <c r="L7" t="s">
        <v>72</v>
      </c>
      <c r="M7">
        <v>25</v>
      </c>
      <c r="N7">
        <v>30</v>
      </c>
    </row>
    <row r="8" spans="1:15" x14ac:dyDescent="0.3">
      <c r="A8" s="6">
        <v>4</v>
      </c>
      <c r="B8" s="3" t="s">
        <v>74</v>
      </c>
      <c r="C8" s="3"/>
      <c r="D8" s="30"/>
      <c r="E8" s="4"/>
      <c r="F8" s="45">
        <v>10</v>
      </c>
      <c r="G8" t="s">
        <v>80</v>
      </c>
      <c r="K8">
        <v>3</v>
      </c>
      <c r="L8" t="s">
        <v>73</v>
      </c>
      <c r="M8">
        <v>23</v>
      </c>
      <c r="N8">
        <v>32</v>
      </c>
    </row>
    <row r="9" spans="1:15" x14ac:dyDescent="0.3">
      <c r="A9" s="6">
        <v>5</v>
      </c>
      <c r="B9" s="3" t="s">
        <v>75</v>
      </c>
      <c r="C9" s="3"/>
      <c r="D9" s="30"/>
      <c r="E9" s="4"/>
      <c r="F9" s="45">
        <v>11</v>
      </c>
      <c r="G9" t="s">
        <v>81</v>
      </c>
      <c r="K9">
        <v>4</v>
      </c>
      <c r="L9" t="s">
        <v>74</v>
      </c>
      <c r="M9">
        <v>23</v>
      </c>
      <c r="N9">
        <v>15</v>
      </c>
    </row>
    <row r="10" spans="1:15" x14ac:dyDescent="0.3">
      <c r="A10" s="6">
        <v>6</v>
      </c>
      <c r="B10" s="30" t="s">
        <v>76</v>
      </c>
      <c r="C10" s="3"/>
      <c r="D10" s="30"/>
      <c r="E10" s="4"/>
      <c r="F10" s="45">
        <v>12</v>
      </c>
      <c r="G10" t="s">
        <v>146</v>
      </c>
      <c r="K10">
        <v>5</v>
      </c>
      <c r="L10" t="s">
        <v>75</v>
      </c>
      <c r="M10">
        <v>21</v>
      </c>
      <c r="N10">
        <v>16</v>
      </c>
    </row>
    <row r="11" spans="1:15" ht="15" thickBot="1" x14ac:dyDescent="0.35">
      <c r="D11" s="30"/>
      <c r="E11" s="5"/>
      <c r="K11" s="13">
        <v>6</v>
      </c>
      <c r="L11" s="13" t="s">
        <v>76</v>
      </c>
      <c r="M11" s="13">
        <v>20</v>
      </c>
      <c r="N11" s="13">
        <v>16</v>
      </c>
      <c r="O11" s="13"/>
    </row>
    <row r="12" spans="1:15" ht="15.6" x14ac:dyDescent="0.3">
      <c r="A12" s="16" t="s">
        <v>50</v>
      </c>
      <c r="D12" s="30"/>
      <c r="E12" s="5"/>
      <c r="K12">
        <v>7</v>
      </c>
      <c r="L12" t="s">
        <v>77</v>
      </c>
      <c r="M12">
        <v>17</v>
      </c>
      <c r="N12">
        <v>2</v>
      </c>
    </row>
    <row r="13" spans="1:15" ht="15.6" x14ac:dyDescent="0.3">
      <c r="A13" s="25" t="s">
        <v>29</v>
      </c>
      <c r="B13" s="24">
        <v>44611</v>
      </c>
      <c r="C13" s="2"/>
      <c r="D13" s="30"/>
      <c r="E13" s="9"/>
      <c r="F13" s="25" t="s">
        <v>29</v>
      </c>
      <c r="G13" s="24">
        <v>44611</v>
      </c>
      <c r="K13">
        <v>8</v>
      </c>
      <c r="L13" t="s">
        <v>78</v>
      </c>
      <c r="M13">
        <v>11</v>
      </c>
      <c r="N13">
        <v>-20</v>
      </c>
    </row>
    <row r="14" spans="1:15" x14ac:dyDescent="0.3">
      <c r="B14" s="3" t="str">
        <f>'Men''s National League '!$B$5</f>
        <v>Erskine Stewarts Melville Hockey Club Mens I</v>
      </c>
      <c r="C14" s="2" t="s">
        <v>1</v>
      </c>
      <c r="D14" s="30" t="str">
        <f>'Men''s National League '!$B$7</f>
        <v>Strathclyde University Mens Hockey Club Mens 1</v>
      </c>
      <c r="E14" s="9"/>
      <c r="F14"/>
      <c r="G14" t="str">
        <f>'Men''s National League '!$G$5</f>
        <v>Perthshire Hockey Club Men's 1</v>
      </c>
      <c r="H14" s="2" t="s">
        <v>1</v>
      </c>
      <c r="I14" t="str">
        <f>'Men''s National League '!$G$7</f>
        <v>Stepps Hockey Club Mens 1</v>
      </c>
      <c r="K14">
        <v>9</v>
      </c>
      <c r="L14" t="s">
        <v>79</v>
      </c>
      <c r="M14">
        <v>10</v>
      </c>
      <c r="N14">
        <v>-5</v>
      </c>
    </row>
    <row r="15" spans="1:15" x14ac:dyDescent="0.3">
      <c r="B15" s="3" t="str">
        <f>'Men''s National League '!$B$6</f>
        <v>University of St Andrews Hockey Club Men I</v>
      </c>
      <c r="C15" s="2" t="s">
        <v>1</v>
      </c>
      <c r="D15" s="30" t="str">
        <f>'Men''s National League '!$B$8</f>
        <v>FMGM Monarchs Hockey Club Men's 1</v>
      </c>
      <c r="E15" s="9"/>
      <c r="F15"/>
      <c r="G15" t="str">
        <f>'Men''s National League '!$G$6</f>
        <v>Falkirk and Linlithgow Hockey Club Mens I</v>
      </c>
      <c r="H15" s="2" t="s">
        <v>1</v>
      </c>
      <c r="I15" t="str">
        <f>'Men''s National League '!$G$8</f>
        <v>Granite City Wanderers Hockey Club Mens 1</v>
      </c>
      <c r="K15">
        <v>10</v>
      </c>
      <c r="L15" t="s">
        <v>80</v>
      </c>
      <c r="M15">
        <v>7</v>
      </c>
      <c r="N15">
        <v>-38</v>
      </c>
    </row>
    <row r="16" spans="1:15" x14ac:dyDescent="0.3">
      <c r="B16" s="3" t="str">
        <f>'Men''s National League '!$B$9</f>
        <v>Glasgow University Mens Hockey Club Mens 1</v>
      </c>
      <c r="C16" s="2" t="s">
        <v>1</v>
      </c>
      <c r="D16" s="30" t="str">
        <f>'Men''s National League '!$B$10</f>
        <v>Gordonians Mens I</v>
      </c>
      <c r="E16" s="9"/>
      <c r="F16"/>
      <c r="G16" t="str">
        <f>'Men''s National League '!$G$9</f>
        <v>Highland Hockey Club Mens 1</v>
      </c>
      <c r="H16" s="2" t="s">
        <v>1</v>
      </c>
      <c r="I16" t="str">
        <f>'Men''s National League '!$G$10</f>
        <v xml:space="preserve"> Edinburgh Hockey Club Men's 1</v>
      </c>
      <c r="K16">
        <v>11</v>
      </c>
      <c r="L16" t="s">
        <v>81</v>
      </c>
      <c r="M16">
        <v>3</v>
      </c>
      <c r="N16">
        <v>-55</v>
      </c>
    </row>
    <row r="17" spans="1:14" x14ac:dyDescent="0.3">
      <c r="C17" s="2"/>
      <c r="D17" s="30"/>
      <c r="E17" s="9"/>
      <c r="F17"/>
      <c r="H17" s="2"/>
      <c r="K17">
        <v>12</v>
      </c>
      <c r="L17" t="s">
        <v>146</v>
      </c>
      <c r="M17">
        <v>0</v>
      </c>
      <c r="N17">
        <v>-49</v>
      </c>
    </row>
    <row r="18" spans="1:14" s="25" customFormat="1" ht="15.6" x14ac:dyDescent="0.3">
      <c r="A18" s="25" t="s">
        <v>36</v>
      </c>
      <c r="B18" s="24">
        <v>44618</v>
      </c>
      <c r="C18" s="16"/>
      <c r="D18" s="32"/>
      <c r="E18" s="27"/>
      <c r="F18" s="25" t="s">
        <v>36</v>
      </c>
      <c r="G18" s="24">
        <v>44618</v>
      </c>
      <c r="H18" s="16"/>
      <c r="L18"/>
    </row>
    <row r="19" spans="1:14" x14ac:dyDescent="0.3">
      <c r="B19" s="3" t="str">
        <f>'Men''s National League '!$B$7</f>
        <v>Strathclyde University Mens Hockey Club Mens 1</v>
      </c>
      <c r="C19" s="2" t="s">
        <v>1</v>
      </c>
      <c r="D19" s="30" t="str">
        <f>'Men''s National League '!$B$9</f>
        <v>Glasgow University Mens Hockey Club Mens 1</v>
      </c>
      <c r="E19" s="9"/>
      <c r="F19"/>
      <c r="G19" t="str">
        <f>'Men''s National League '!$G$7</f>
        <v>Stepps Hockey Club Mens 1</v>
      </c>
      <c r="H19" s="2" t="s">
        <v>1</v>
      </c>
      <c r="I19" t="str">
        <f>'Men''s National League '!$G$9</f>
        <v>Highland Hockey Club Mens 1</v>
      </c>
    </row>
    <row r="20" spans="1:14" x14ac:dyDescent="0.3">
      <c r="B20" s="3" t="str">
        <f>'Men''s National League '!$B$8</f>
        <v>FMGM Monarchs Hockey Club Men's 1</v>
      </c>
      <c r="C20" s="2" t="s">
        <v>1</v>
      </c>
      <c r="D20" s="30" t="str">
        <f>'Men''s National League '!$B$5</f>
        <v>Erskine Stewarts Melville Hockey Club Mens I</v>
      </c>
      <c r="E20" s="9"/>
      <c r="F20"/>
      <c r="G20" t="str">
        <f>'Men''s National League '!$G$8</f>
        <v>Granite City Wanderers Hockey Club Mens 1</v>
      </c>
      <c r="H20" s="2" t="s">
        <v>1</v>
      </c>
      <c r="I20" t="str">
        <f>'Men''s National League '!$G$5</f>
        <v>Perthshire Hockey Club Men's 1</v>
      </c>
    </row>
    <row r="21" spans="1:14" ht="14.4" customHeight="1" x14ac:dyDescent="0.3">
      <c r="B21" s="3" t="str">
        <f>'Men''s National League '!$B$10</f>
        <v>Gordonians Mens I</v>
      </c>
      <c r="C21" s="2" t="s">
        <v>1</v>
      </c>
      <c r="D21" s="30" t="str">
        <f>'Men''s National League '!$B$6</f>
        <v>University of St Andrews Hockey Club Men I</v>
      </c>
      <c r="E21" s="9"/>
      <c r="F21"/>
      <c r="G21" t="str">
        <f>'Men''s National League '!$G$10</f>
        <v xml:space="preserve"> Edinburgh Hockey Club Men's 1</v>
      </c>
      <c r="H21" s="2" t="s">
        <v>1</v>
      </c>
      <c r="I21" t="str">
        <f>'Men''s National League '!$G$6</f>
        <v>Falkirk and Linlithgow Hockey Club Mens I</v>
      </c>
    </row>
    <row r="22" spans="1:14" x14ac:dyDescent="0.3">
      <c r="C22" s="2"/>
      <c r="D22" s="30"/>
      <c r="E22" s="9"/>
      <c r="F22"/>
      <c r="H22" s="2"/>
    </row>
    <row r="23" spans="1:14" ht="15.6" x14ac:dyDescent="0.3">
      <c r="A23" s="25" t="s">
        <v>31</v>
      </c>
      <c r="B23" s="24">
        <v>44625</v>
      </c>
      <c r="C23" s="16"/>
      <c r="D23" s="32"/>
      <c r="E23" s="27"/>
      <c r="F23" s="25" t="s">
        <v>31</v>
      </c>
      <c r="G23" s="24">
        <v>44625</v>
      </c>
      <c r="H23" s="16"/>
    </row>
    <row r="24" spans="1:14" x14ac:dyDescent="0.3">
      <c r="B24" s="3" t="str">
        <f>'Men''s National League '!$B$5</f>
        <v>Erskine Stewarts Melville Hockey Club Mens I</v>
      </c>
      <c r="C24" s="2" t="s">
        <v>1</v>
      </c>
      <c r="D24" s="30" t="str">
        <f>'Men''s National League '!$B$10</f>
        <v>Gordonians Mens I</v>
      </c>
      <c r="E24" s="9"/>
      <c r="F24"/>
      <c r="G24" t="str">
        <f>'Men''s National League '!$G$5</f>
        <v>Perthshire Hockey Club Men's 1</v>
      </c>
      <c r="H24" s="2" t="s">
        <v>1</v>
      </c>
      <c r="I24" t="str">
        <f>'Men''s National League '!$G$10</f>
        <v xml:space="preserve"> Edinburgh Hockey Club Men's 1</v>
      </c>
    </row>
    <row r="25" spans="1:14" x14ac:dyDescent="0.3">
      <c r="B25" s="3" t="str">
        <f>'Men''s National League '!$B$7</f>
        <v>Strathclyde University Mens Hockey Club Mens 1</v>
      </c>
      <c r="C25" s="2" t="s">
        <v>1</v>
      </c>
      <c r="D25" s="30" t="str">
        <f>'Men''s National League '!$B$8</f>
        <v>FMGM Monarchs Hockey Club Men's 1</v>
      </c>
      <c r="E25" s="9"/>
      <c r="F25"/>
      <c r="G25" t="str">
        <f>'Men''s National League '!$G$7</f>
        <v>Stepps Hockey Club Mens 1</v>
      </c>
      <c r="H25" s="2" t="s">
        <v>1</v>
      </c>
      <c r="I25" t="str">
        <f>'Men''s National League '!$G$8</f>
        <v>Granite City Wanderers Hockey Club Mens 1</v>
      </c>
    </row>
    <row r="26" spans="1:14" x14ac:dyDescent="0.3">
      <c r="B26" s="3" t="str">
        <f>'Men''s National League '!$B$9</f>
        <v>Glasgow University Mens Hockey Club Mens 1</v>
      </c>
      <c r="C26" s="2" t="s">
        <v>1</v>
      </c>
      <c r="D26" s="30" t="str">
        <f>'Men''s National League '!$B$6</f>
        <v>University of St Andrews Hockey Club Men I</v>
      </c>
      <c r="E26" s="9"/>
      <c r="F26"/>
      <c r="G26" t="str">
        <f>'Men''s National League '!$G$9</f>
        <v>Highland Hockey Club Mens 1</v>
      </c>
      <c r="H26" s="2" t="s">
        <v>1</v>
      </c>
      <c r="I26" t="str">
        <f>'Men''s National League '!$G$6</f>
        <v>Falkirk and Linlithgow Hockey Club Mens I</v>
      </c>
    </row>
    <row r="27" spans="1:14" x14ac:dyDescent="0.3">
      <c r="C27" s="2"/>
      <c r="D27" s="30"/>
      <c r="E27" s="9"/>
      <c r="F27"/>
      <c r="H27" s="2"/>
    </row>
    <row r="28" spans="1:14" s="31" customFormat="1" ht="15.6" x14ac:dyDescent="0.3">
      <c r="A28" s="31" t="s">
        <v>32</v>
      </c>
      <c r="B28" s="24">
        <v>44632</v>
      </c>
      <c r="D28" s="32"/>
      <c r="E28" s="33"/>
      <c r="F28" s="31" t="s">
        <v>32</v>
      </c>
      <c r="G28" s="24">
        <v>44632</v>
      </c>
      <c r="L28"/>
    </row>
    <row r="29" spans="1:14" x14ac:dyDescent="0.3">
      <c r="B29" s="3" t="str">
        <f>'Men''s National League '!$B$6</f>
        <v>University of St Andrews Hockey Club Men I</v>
      </c>
      <c r="C29" s="2" t="s">
        <v>1</v>
      </c>
      <c r="D29" s="30" t="str">
        <f>'Men''s National League '!$B$5</f>
        <v>Erskine Stewarts Melville Hockey Club Mens I</v>
      </c>
      <c r="E29" s="9"/>
      <c r="F29"/>
      <c r="G29" t="str">
        <f>'Men''s National League '!$G$6</f>
        <v>Falkirk and Linlithgow Hockey Club Mens I</v>
      </c>
      <c r="H29" s="2" t="s">
        <v>1</v>
      </c>
      <c r="I29" t="str">
        <f>'Men''s National League '!$G$5</f>
        <v>Perthshire Hockey Club Men's 1</v>
      </c>
    </row>
    <row r="30" spans="1:14" x14ac:dyDescent="0.3">
      <c r="B30" s="3" t="str">
        <f>'Men''s National League '!$B$9</f>
        <v>Glasgow University Mens Hockey Club Mens 1</v>
      </c>
      <c r="C30" s="2" t="s">
        <v>1</v>
      </c>
      <c r="D30" s="30" t="str">
        <f>'Men''s National League '!$B$8</f>
        <v>FMGM Monarchs Hockey Club Men's 1</v>
      </c>
      <c r="E30" s="9"/>
      <c r="F30"/>
      <c r="G30" t="str">
        <f>'Men''s National League '!$G$9</f>
        <v>Highland Hockey Club Mens 1</v>
      </c>
      <c r="H30" s="2" t="s">
        <v>1</v>
      </c>
      <c r="I30" t="str">
        <f>'Men''s National League '!$G$8</f>
        <v>Granite City Wanderers Hockey Club Mens 1</v>
      </c>
    </row>
    <row r="31" spans="1:14" x14ac:dyDescent="0.3">
      <c r="B31" s="3" t="str">
        <f>'Men''s National League '!$B$10</f>
        <v>Gordonians Mens I</v>
      </c>
      <c r="C31" s="2" t="s">
        <v>1</v>
      </c>
      <c r="D31" s="30" t="str">
        <f>'Men''s National League '!$B$7</f>
        <v>Strathclyde University Mens Hockey Club Mens 1</v>
      </c>
      <c r="E31" s="9"/>
      <c r="F31"/>
      <c r="G31" t="str">
        <f>'Men''s National League '!$G$10</f>
        <v xml:space="preserve"> Edinburgh Hockey Club Men's 1</v>
      </c>
      <c r="H31" s="2" t="s">
        <v>1</v>
      </c>
      <c r="I31" t="str">
        <f>'Men''s National League '!$G$7</f>
        <v>Stepps Hockey Club Mens 1</v>
      </c>
    </row>
    <row r="32" spans="1:14" x14ac:dyDescent="0.3">
      <c r="C32" s="2"/>
      <c r="D32" s="30"/>
      <c r="E32" s="9"/>
      <c r="F32"/>
      <c r="H32" s="2"/>
    </row>
    <row r="33" spans="1:12" s="31" customFormat="1" ht="15.6" x14ac:dyDescent="0.3">
      <c r="A33" s="31" t="s">
        <v>37</v>
      </c>
      <c r="B33" s="24">
        <v>44639</v>
      </c>
      <c r="D33" s="32"/>
      <c r="E33" s="33"/>
      <c r="F33" s="31" t="s">
        <v>37</v>
      </c>
      <c r="G33" s="24">
        <v>44639</v>
      </c>
      <c r="L33"/>
    </row>
    <row r="34" spans="1:12" x14ac:dyDescent="0.3">
      <c r="B34" s="3" t="str">
        <f>'Men''s National League '!$B$5</f>
        <v>Erskine Stewarts Melville Hockey Club Mens I</v>
      </c>
      <c r="C34" s="2" t="s">
        <v>1</v>
      </c>
      <c r="D34" s="30" t="str">
        <f>'Men''s National League '!$B$9</f>
        <v>Glasgow University Mens Hockey Club Mens 1</v>
      </c>
      <c r="E34" s="9"/>
      <c r="F34"/>
      <c r="G34" t="str">
        <f>'Men''s National League '!$G$5</f>
        <v>Perthshire Hockey Club Men's 1</v>
      </c>
      <c r="H34" s="2" t="s">
        <v>1</v>
      </c>
      <c r="I34" t="str">
        <f>'Men''s National League '!$G$9</f>
        <v>Highland Hockey Club Mens 1</v>
      </c>
    </row>
    <row r="35" spans="1:12" x14ac:dyDescent="0.3">
      <c r="B35" s="3" t="str">
        <f>'Men''s National League '!$B$7</f>
        <v>Strathclyde University Mens Hockey Club Mens 1</v>
      </c>
      <c r="C35" s="2" t="s">
        <v>1</v>
      </c>
      <c r="D35" s="30" t="str">
        <f>'Men''s National League '!$B$6</f>
        <v>University of St Andrews Hockey Club Men I</v>
      </c>
      <c r="E35" s="9"/>
      <c r="F35"/>
      <c r="G35" t="str">
        <f>'Men''s National League '!$G$7</f>
        <v>Stepps Hockey Club Mens 1</v>
      </c>
      <c r="H35" s="2" t="s">
        <v>1</v>
      </c>
      <c r="I35" t="str">
        <f>'Men''s National League '!$G$6</f>
        <v>Falkirk and Linlithgow Hockey Club Mens I</v>
      </c>
    </row>
    <row r="36" spans="1:12" x14ac:dyDescent="0.3">
      <c r="B36" s="3" t="str">
        <f>'Men''s National League '!$B$8</f>
        <v>FMGM Monarchs Hockey Club Men's 1</v>
      </c>
      <c r="C36" s="2" t="s">
        <v>1</v>
      </c>
      <c r="D36" s="30" t="str">
        <f>'Men''s National League '!$B$10</f>
        <v>Gordonians Mens I</v>
      </c>
      <c r="E36" s="9"/>
      <c r="F36"/>
      <c r="G36" t="str">
        <f>'Men''s National League '!$G$8</f>
        <v>Granite City Wanderers Hockey Club Mens 1</v>
      </c>
      <c r="H36" s="2" t="s">
        <v>1</v>
      </c>
      <c r="I36" t="str">
        <f>'Men''s National League '!$G$10</f>
        <v xml:space="preserve"> Edinburgh Hockey Club Men's 1</v>
      </c>
    </row>
    <row r="37" spans="1:12" ht="15" thickBot="1" x14ac:dyDescent="0.35">
      <c r="A37" s="18"/>
      <c r="B37" s="41"/>
      <c r="C37" s="14"/>
      <c r="D37" s="41"/>
      <c r="E37" s="15"/>
      <c r="F37" s="13"/>
      <c r="G37" s="13"/>
      <c r="H37" s="14"/>
      <c r="I37" s="13"/>
    </row>
    <row r="38" spans="1:12" ht="15.6" x14ac:dyDescent="0.3">
      <c r="A38" s="16" t="s">
        <v>51</v>
      </c>
      <c r="C38" s="2"/>
      <c r="D38" s="30"/>
      <c r="E38" s="9"/>
      <c r="F38"/>
      <c r="H38" s="2"/>
    </row>
    <row r="39" spans="1:12" s="31" customFormat="1" ht="15.6" x14ac:dyDescent="0.3">
      <c r="A39" s="31" t="s">
        <v>38</v>
      </c>
      <c r="B39" s="24">
        <v>44646</v>
      </c>
      <c r="D39" s="32"/>
      <c r="E39" s="33"/>
      <c r="F39" s="31" t="s">
        <v>38</v>
      </c>
      <c r="G39" s="24">
        <v>44646</v>
      </c>
      <c r="L39"/>
    </row>
    <row r="40" spans="1:12" x14ac:dyDescent="0.3">
      <c r="B40" s="3" t="str">
        <f>'Men''s National League '!$B$7</f>
        <v>Strathclyde University Mens Hockey Club Mens 1</v>
      </c>
      <c r="C40" s="2" t="s">
        <v>1</v>
      </c>
      <c r="D40" s="30" t="str">
        <f>'Men''s National League '!$B$5</f>
        <v>Erskine Stewarts Melville Hockey Club Mens I</v>
      </c>
      <c r="E40" s="9"/>
      <c r="F40"/>
      <c r="G40" t="str">
        <f>'Men''s National League '!$G$7</f>
        <v>Stepps Hockey Club Mens 1</v>
      </c>
      <c r="H40" s="2" t="s">
        <v>1</v>
      </c>
      <c r="I40" t="str">
        <f>'Men''s National League '!$G$5</f>
        <v>Perthshire Hockey Club Men's 1</v>
      </c>
    </row>
    <row r="41" spans="1:12" x14ac:dyDescent="0.3">
      <c r="B41" s="3" t="str">
        <f>'Men''s National League '!$B$8</f>
        <v>FMGM Monarchs Hockey Club Men's 1</v>
      </c>
      <c r="C41" s="2" t="s">
        <v>1</v>
      </c>
      <c r="D41" s="30" t="str">
        <f>'Men''s National League '!$B$6</f>
        <v>University of St Andrews Hockey Club Men I</v>
      </c>
      <c r="E41" s="9"/>
      <c r="F41"/>
      <c r="G41" t="str">
        <f>'Men''s National League '!$G$8</f>
        <v>Granite City Wanderers Hockey Club Mens 1</v>
      </c>
      <c r="H41" s="2" t="s">
        <v>1</v>
      </c>
      <c r="I41" t="str">
        <f>'Men''s National League '!$G$6</f>
        <v>Falkirk and Linlithgow Hockey Club Mens I</v>
      </c>
    </row>
    <row r="42" spans="1:12" x14ac:dyDescent="0.3">
      <c r="B42" s="3" t="str">
        <f>'Men''s National League '!$B$10</f>
        <v>Gordonians Mens I</v>
      </c>
      <c r="C42" s="2" t="s">
        <v>1</v>
      </c>
      <c r="D42" s="30" t="str">
        <f>'Men''s National League '!$B$9</f>
        <v>Glasgow University Mens Hockey Club Mens 1</v>
      </c>
      <c r="E42" s="9"/>
      <c r="F42"/>
      <c r="G42" t="str">
        <f>'Men''s National League '!$G$10</f>
        <v xml:space="preserve"> Edinburgh Hockey Club Men's 1</v>
      </c>
      <c r="H42" s="2" t="s">
        <v>1</v>
      </c>
      <c r="I42" t="str">
        <f>'Men''s National League '!$G$9</f>
        <v>Highland Hockey Club Mens 1</v>
      </c>
    </row>
    <row r="43" spans="1:12" x14ac:dyDescent="0.3">
      <c r="C43" s="2"/>
      <c r="D43" s="30"/>
      <c r="E43" s="9"/>
      <c r="F43"/>
      <c r="H43" s="2"/>
    </row>
    <row r="44" spans="1:12" s="31" customFormat="1" ht="15.6" x14ac:dyDescent="0.3">
      <c r="A44" s="31" t="s">
        <v>39</v>
      </c>
      <c r="B44" s="24">
        <v>44653</v>
      </c>
      <c r="D44" s="32"/>
      <c r="E44" s="33"/>
      <c r="F44" s="31" t="s">
        <v>39</v>
      </c>
      <c r="G44" s="24">
        <v>44653</v>
      </c>
      <c r="L44"/>
    </row>
    <row r="45" spans="1:12" x14ac:dyDescent="0.3">
      <c r="B45" s="3" t="str">
        <f>'Men''s National League '!$B$9</f>
        <v>Glasgow University Mens Hockey Club Mens 1</v>
      </c>
      <c r="C45" s="2" t="s">
        <v>1</v>
      </c>
      <c r="D45" s="30" t="str">
        <f>'Men''s National League '!$B$7</f>
        <v>Strathclyde University Mens Hockey Club Mens 1</v>
      </c>
      <c r="E45" s="9"/>
      <c r="F45"/>
      <c r="G45" t="str">
        <f>'Men''s National League '!$G$9</f>
        <v>Highland Hockey Club Mens 1</v>
      </c>
      <c r="H45" s="2" t="s">
        <v>1</v>
      </c>
      <c r="I45" t="str">
        <f>'Men''s National League '!$G$7</f>
        <v>Stepps Hockey Club Mens 1</v>
      </c>
    </row>
    <row r="46" spans="1:12" x14ac:dyDescent="0.3">
      <c r="B46" s="3" t="str">
        <f>'Men''s National League '!$B$5</f>
        <v>Erskine Stewarts Melville Hockey Club Mens I</v>
      </c>
      <c r="C46" s="2" t="s">
        <v>1</v>
      </c>
      <c r="D46" s="30" t="str">
        <f>'Men''s National League '!$B$8</f>
        <v>FMGM Monarchs Hockey Club Men's 1</v>
      </c>
      <c r="E46" s="9"/>
      <c r="F46"/>
      <c r="G46" t="str">
        <f>'Men''s National League '!$G$5</f>
        <v>Perthshire Hockey Club Men's 1</v>
      </c>
      <c r="H46" s="2" t="s">
        <v>1</v>
      </c>
      <c r="I46" t="str">
        <f>'Men''s National League '!$G$8</f>
        <v>Granite City Wanderers Hockey Club Mens 1</v>
      </c>
    </row>
    <row r="47" spans="1:12" x14ac:dyDescent="0.3">
      <c r="B47" s="3" t="str">
        <f>'Men''s National League '!$B$6</f>
        <v>University of St Andrews Hockey Club Men I</v>
      </c>
      <c r="C47" s="2" t="s">
        <v>1</v>
      </c>
      <c r="D47" s="30" t="str">
        <f>'Men''s National League '!$B$10</f>
        <v>Gordonians Mens I</v>
      </c>
      <c r="E47" s="9"/>
      <c r="F47"/>
      <c r="G47" t="str">
        <f>'Men''s National League '!$G$6</f>
        <v>Falkirk and Linlithgow Hockey Club Mens I</v>
      </c>
      <c r="H47" s="2" t="s">
        <v>1</v>
      </c>
      <c r="I47" t="str">
        <f>'Men''s National League '!$G$10</f>
        <v xml:space="preserve"> Edinburgh Hockey Club Men's 1</v>
      </c>
    </row>
    <row r="48" spans="1:12" x14ac:dyDescent="0.3">
      <c r="C48" s="2"/>
      <c r="D48" s="30"/>
      <c r="E48" s="9"/>
      <c r="F48"/>
      <c r="H48" s="2"/>
    </row>
    <row r="49" spans="1:12" s="31" customFormat="1" ht="15.6" x14ac:dyDescent="0.3">
      <c r="A49" s="31" t="s">
        <v>40</v>
      </c>
      <c r="B49" s="24">
        <v>44660</v>
      </c>
      <c r="D49" s="32"/>
      <c r="E49" s="33"/>
      <c r="F49" s="31" t="s">
        <v>40</v>
      </c>
      <c r="G49" s="24">
        <v>44660</v>
      </c>
      <c r="L49"/>
    </row>
    <row r="50" spans="1:12" x14ac:dyDescent="0.3">
      <c r="B50" s="3" t="str">
        <f>'Men''s National League '!$B$10</f>
        <v>Gordonians Mens I</v>
      </c>
      <c r="C50" s="2" t="s">
        <v>1</v>
      </c>
      <c r="D50" s="30" t="str">
        <f>'Men''s National League '!$B$5</f>
        <v>Erskine Stewarts Melville Hockey Club Mens I</v>
      </c>
      <c r="E50" s="9"/>
      <c r="F50"/>
      <c r="G50" t="str">
        <f>'Men''s National League '!$G$10</f>
        <v xml:space="preserve"> Edinburgh Hockey Club Men's 1</v>
      </c>
      <c r="H50" s="2" t="s">
        <v>1</v>
      </c>
      <c r="I50" t="str">
        <f>'Men''s National League '!$G$5</f>
        <v>Perthshire Hockey Club Men's 1</v>
      </c>
    </row>
    <row r="51" spans="1:12" x14ac:dyDescent="0.3">
      <c r="B51" s="3" t="str">
        <f>'Men''s National League '!$B$8</f>
        <v>FMGM Monarchs Hockey Club Men's 1</v>
      </c>
      <c r="C51" s="2" t="s">
        <v>1</v>
      </c>
      <c r="D51" s="30" t="str">
        <f>'Men''s National League '!$B$7</f>
        <v>Strathclyde University Mens Hockey Club Mens 1</v>
      </c>
      <c r="E51" s="9"/>
      <c r="F51"/>
      <c r="G51" t="str">
        <f>'Men''s National League '!$G$8</f>
        <v>Granite City Wanderers Hockey Club Mens 1</v>
      </c>
      <c r="H51" s="2" t="s">
        <v>1</v>
      </c>
      <c r="I51" t="str">
        <f>'Men''s National League '!$G$7</f>
        <v>Stepps Hockey Club Mens 1</v>
      </c>
    </row>
    <row r="52" spans="1:12" x14ac:dyDescent="0.3">
      <c r="B52" s="3" t="str">
        <f>'Men''s National League '!$B$6</f>
        <v>University of St Andrews Hockey Club Men I</v>
      </c>
      <c r="C52" s="2" t="s">
        <v>1</v>
      </c>
      <c r="D52" s="30" t="str">
        <f>'Men''s National League '!$B$9</f>
        <v>Glasgow University Mens Hockey Club Mens 1</v>
      </c>
      <c r="E52" s="9"/>
      <c r="F52"/>
      <c r="G52" t="str">
        <f>'Men''s National League '!$G$6</f>
        <v>Falkirk and Linlithgow Hockey Club Mens I</v>
      </c>
      <c r="H52" s="2" t="s">
        <v>1</v>
      </c>
      <c r="I52" t="str">
        <f>'Men''s National League '!$G$9</f>
        <v>Highland Hockey Club Mens 1</v>
      </c>
    </row>
    <row r="53" spans="1:12" x14ac:dyDescent="0.3">
      <c r="C53" s="2"/>
      <c r="D53" s="30"/>
      <c r="E53" s="9"/>
      <c r="F53"/>
      <c r="H53" s="2"/>
    </row>
    <row r="54" spans="1:12" s="31" customFormat="1" ht="15.6" x14ac:dyDescent="0.3">
      <c r="A54" s="31" t="s">
        <v>41</v>
      </c>
      <c r="B54" s="24">
        <v>44674</v>
      </c>
      <c r="D54" s="32"/>
      <c r="E54" s="33"/>
      <c r="F54" s="31" t="s">
        <v>41</v>
      </c>
      <c r="G54" s="24">
        <v>44674</v>
      </c>
      <c r="L54"/>
    </row>
    <row r="55" spans="1:12" x14ac:dyDescent="0.3">
      <c r="B55" s="3" t="str">
        <f>'Men''s National League '!$B$5</f>
        <v>Erskine Stewarts Melville Hockey Club Mens I</v>
      </c>
      <c r="C55" s="2" t="s">
        <v>1</v>
      </c>
      <c r="D55" s="30" t="str">
        <f>'Men''s National League '!$B$6</f>
        <v>University of St Andrews Hockey Club Men I</v>
      </c>
      <c r="E55" s="9"/>
      <c r="F55"/>
      <c r="G55" t="str">
        <f>'Men''s National League '!$G$5</f>
        <v>Perthshire Hockey Club Men's 1</v>
      </c>
      <c r="H55" s="2" t="s">
        <v>1</v>
      </c>
      <c r="I55" t="str">
        <f>'Men''s National League '!$G$6</f>
        <v>Falkirk and Linlithgow Hockey Club Mens I</v>
      </c>
    </row>
    <row r="56" spans="1:12" x14ac:dyDescent="0.3">
      <c r="B56" s="3" t="str">
        <f>'Men''s National League '!$B$8</f>
        <v>FMGM Monarchs Hockey Club Men's 1</v>
      </c>
      <c r="C56" s="2" t="s">
        <v>1</v>
      </c>
      <c r="D56" s="30" t="str">
        <f>'Men''s National League '!$B$9</f>
        <v>Glasgow University Mens Hockey Club Mens 1</v>
      </c>
      <c r="E56" s="9"/>
      <c r="F56"/>
      <c r="G56" t="str">
        <f>'Men''s National League '!$G$8</f>
        <v>Granite City Wanderers Hockey Club Mens 1</v>
      </c>
      <c r="H56" s="2" t="s">
        <v>1</v>
      </c>
      <c r="I56" t="str">
        <f>'Men''s National League '!$G$9</f>
        <v>Highland Hockey Club Mens 1</v>
      </c>
    </row>
    <row r="57" spans="1:12" x14ac:dyDescent="0.3">
      <c r="B57" s="3" t="str">
        <f>'Men''s National League '!$B$7</f>
        <v>Strathclyde University Mens Hockey Club Mens 1</v>
      </c>
      <c r="C57" s="2" t="s">
        <v>1</v>
      </c>
      <c r="D57" s="30" t="str">
        <f>'Men''s National League '!$B$10</f>
        <v>Gordonians Mens I</v>
      </c>
      <c r="E57" s="9"/>
      <c r="F57"/>
      <c r="G57" t="str">
        <f>'Men''s National League '!$G$7</f>
        <v>Stepps Hockey Club Mens 1</v>
      </c>
      <c r="H57" s="2" t="s">
        <v>1</v>
      </c>
      <c r="I57" t="str">
        <f>'Men''s National League '!$G$10</f>
        <v xml:space="preserve"> Edinburgh Hockey Club Men's 1</v>
      </c>
    </row>
    <row r="58" spans="1:12" x14ac:dyDescent="0.3">
      <c r="C58" s="2"/>
      <c r="D58" s="30"/>
      <c r="E58" s="9"/>
      <c r="F58"/>
      <c r="H58" s="2"/>
    </row>
    <row r="59" spans="1:12" s="31" customFormat="1" ht="15.6" x14ac:dyDescent="0.3">
      <c r="A59" s="31" t="s">
        <v>42</v>
      </c>
      <c r="B59" s="24">
        <v>44681</v>
      </c>
      <c r="D59" s="32"/>
      <c r="E59" s="33"/>
      <c r="F59" s="31" t="s">
        <v>42</v>
      </c>
      <c r="G59" s="24">
        <v>44681</v>
      </c>
      <c r="L59"/>
    </row>
    <row r="60" spans="1:12" x14ac:dyDescent="0.3">
      <c r="B60" s="3" t="str">
        <f>'Men''s National League '!$B$9</f>
        <v>Glasgow University Mens Hockey Club Mens 1</v>
      </c>
      <c r="C60" s="2" t="s">
        <v>1</v>
      </c>
      <c r="D60" s="30" t="str">
        <f>'Men''s National League '!$B$5</f>
        <v>Erskine Stewarts Melville Hockey Club Mens I</v>
      </c>
      <c r="E60" s="9"/>
      <c r="G60" t="str">
        <f>'Men''s National League '!$G$9</f>
        <v>Highland Hockey Club Mens 1</v>
      </c>
      <c r="H60" s="2" t="s">
        <v>1</v>
      </c>
      <c r="I60" t="str">
        <f>'Men''s National League '!$G$5</f>
        <v>Perthshire Hockey Club Men's 1</v>
      </c>
    </row>
    <row r="61" spans="1:12" x14ac:dyDescent="0.3">
      <c r="B61" s="3" t="str">
        <f>'Men''s National League '!$B$6</f>
        <v>University of St Andrews Hockey Club Men I</v>
      </c>
      <c r="C61" s="2" t="s">
        <v>1</v>
      </c>
      <c r="D61" s="30" t="str">
        <f>'Men''s National League '!$B$7</f>
        <v>Strathclyde University Mens Hockey Club Mens 1</v>
      </c>
      <c r="E61" s="9"/>
      <c r="G61" t="str">
        <f>'Men''s National League '!$G$6</f>
        <v>Falkirk and Linlithgow Hockey Club Mens I</v>
      </c>
      <c r="H61" s="2" t="s">
        <v>1</v>
      </c>
      <c r="I61" t="str">
        <f>'Men''s National League '!$G$7</f>
        <v>Stepps Hockey Club Mens 1</v>
      </c>
    </row>
    <row r="62" spans="1:12" x14ac:dyDescent="0.3">
      <c r="B62" s="3" t="str">
        <f>'Men''s National League '!$B$10</f>
        <v>Gordonians Mens I</v>
      </c>
      <c r="C62" s="2" t="s">
        <v>1</v>
      </c>
      <c r="D62" s="30" t="str">
        <f>'Men''s National League '!$B$8</f>
        <v>FMGM Monarchs Hockey Club Men's 1</v>
      </c>
      <c r="E62" s="9"/>
      <c r="G62" t="str">
        <f>'Men''s National League '!$G$10</f>
        <v xml:space="preserve"> Edinburgh Hockey Club Men's 1</v>
      </c>
      <c r="H62" s="2" t="s">
        <v>1</v>
      </c>
      <c r="I62" t="str">
        <f>'Men''s National League '!$G$8</f>
        <v>Granite City Wanderers Hockey Club Mens 1</v>
      </c>
    </row>
    <row r="63" spans="1:12" x14ac:dyDescent="0.3">
      <c r="C63" s="2"/>
      <c r="E63" s="2"/>
    </row>
    <row r="64" spans="1:12" x14ac:dyDescent="0.3">
      <c r="C64" s="2"/>
      <c r="E64" s="2"/>
    </row>
  </sheetData>
  <mergeCells count="1">
    <mergeCell ref="A1:G2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D72E-A33A-4E0C-B056-0D345A579152}">
  <sheetPr>
    <pageSetUpPr fitToPage="1"/>
  </sheetPr>
  <dimension ref="A1:D60"/>
  <sheetViews>
    <sheetView zoomScale="90" zoomScaleNormal="90" workbookViewId="0">
      <selection activeCell="G49" sqref="G49"/>
    </sheetView>
  </sheetViews>
  <sheetFormatPr defaultRowHeight="14.4" x14ac:dyDescent="0.3"/>
  <cols>
    <col min="1" max="1" width="10.21875" customWidth="1"/>
    <col min="2" max="2" width="44.33203125" style="1" bestFit="1" customWidth="1"/>
    <col min="3" max="3" width="8.88671875" style="2"/>
    <col min="4" max="4" width="44.33203125" bestFit="1" customWidth="1"/>
    <col min="5" max="5" width="38.109375" bestFit="1" customWidth="1"/>
  </cols>
  <sheetData>
    <row r="1" spans="1:3" x14ac:dyDescent="0.3">
      <c r="A1" s="47" t="s">
        <v>52</v>
      </c>
      <c r="B1" s="47"/>
      <c r="C1" s="47"/>
    </row>
    <row r="2" spans="1:3" x14ac:dyDescent="0.3">
      <c r="A2" s="47"/>
      <c r="B2" s="47"/>
      <c r="C2" s="47"/>
    </row>
    <row r="4" spans="1:3" x14ac:dyDescent="0.3">
      <c r="A4" s="6" t="s">
        <v>53</v>
      </c>
      <c r="B4" s="1" t="s">
        <v>13</v>
      </c>
    </row>
    <row r="5" spans="1:3" x14ac:dyDescent="0.3">
      <c r="B5" s="1" t="s">
        <v>14</v>
      </c>
    </row>
    <row r="6" spans="1:3" x14ac:dyDescent="0.3">
      <c r="B6" s="1" t="s">
        <v>21</v>
      </c>
    </row>
    <row r="7" spans="1:3" x14ac:dyDescent="0.3">
      <c r="B7" s="1" t="s">
        <v>25</v>
      </c>
    </row>
    <row r="8" spans="1:3" x14ac:dyDescent="0.3">
      <c r="B8" s="1" t="s">
        <v>20</v>
      </c>
    </row>
    <row r="9" spans="1:3" x14ac:dyDescent="0.3">
      <c r="B9" s="1" t="s">
        <v>16</v>
      </c>
    </row>
    <row r="10" spans="1:3" x14ac:dyDescent="0.3">
      <c r="B10" s="1" t="s">
        <v>19</v>
      </c>
    </row>
    <row r="11" spans="1:3" x14ac:dyDescent="0.3">
      <c r="B11" s="1" t="s">
        <v>15</v>
      </c>
    </row>
    <row r="12" spans="1:3" x14ac:dyDescent="0.3">
      <c r="B12" s="1" t="s">
        <v>24</v>
      </c>
    </row>
    <row r="13" spans="1:3" x14ac:dyDescent="0.3">
      <c r="B13" s="1" t="s">
        <v>28</v>
      </c>
    </row>
    <row r="14" spans="1:3" x14ac:dyDescent="0.3">
      <c r="B14" s="1" t="s">
        <v>27</v>
      </c>
    </row>
    <row r="15" spans="1:3" x14ac:dyDescent="0.3">
      <c r="B15" s="1" t="s">
        <v>17</v>
      </c>
    </row>
    <row r="16" spans="1:3" x14ac:dyDescent="0.3">
      <c r="B16" s="1" t="s">
        <v>22</v>
      </c>
    </row>
    <row r="17" spans="1:4" x14ac:dyDescent="0.3">
      <c r="B17" s="1" t="s">
        <v>26</v>
      </c>
    </row>
    <row r="18" spans="1:4" x14ac:dyDescent="0.3">
      <c r="B18" s="1" t="s">
        <v>23</v>
      </c>
    </row>
    <row r="19" spans="1:4" x14ac:dyDescent="0.3">
      <c r="B19" s="1" t="s">
        <v>18</v>
      </c>
    </row>
    <row r="21" spans="1:4" x14ac:dyDescent="0.3">
      <c r="A21" s="6" t="s">
        <v>83</v>
      </c>
    </row>
    <row r="22" spans="1:4" x14ac:dyDescent="0.3">
      <c r="A22" s="6" t="s">
        <v>29</v>
      </c>
      <c r="B22" s="12">
        <v>44611</v>
      </c>
    </row>
    <row r="23" spans="1:4" x14ac:dyDescent="0.3">
      <c r="B23" s="1" t="s">
        <v>17</v>
      </c>
      <c r="C23" s="2" t="s">
        <v>1</v>
      </c>
      <c r="D23" t="s">
        <v>13</v>
      </c>
    </row>
    <row r="24" spans="1:4" x14ac:dyDescent="0.3">
      <c r="B24" s="1" t="s">
        <v>16</v>
      </c>
      <c r="C24" s="2" t="s">
        <v>1</v>
      </c>
      <c r="D24" t="s">
        <v>14</v>
      </c>
    </row>
    <row r="25" spans="1:4" x14ac:dyDescent="0.3">
      <c r="B25" s="1" t="s">
        <v>28</v>
      </c>
      <c r="C25" s="2" t="s">
        <v>1</v>
      </c>
      <c r="D25" t="s">
        <v>15</v>
      </c>
    </row>
    <row r="26" spans="1:4" x14ac:dyDescent="0.3">
      <c r="B26" s="1" t="s">
        <v>18</v>
      </c>
      <c r="C26" s="2" t="s">
        <v>1</v>
      </c>
      <c r="D26" t="s">
        <v>27</v>
      </c>
    </row>
    <row r="27" spans="1:4" x14ac:dyDescent="0.3">
      <c r="B27" s="1" t="s">
        <v>19</v>
      </c>
      <c r="C27" s="2" t="s">
        <v>1</v>
      </c>
      <c r="D27" t="s">
        <v>26</v>
      </c>
    </row>
    <row r="28" spans="1:4" x14ac:dyDescent="0.3">
      <c r="B28" s="1" t="s">
        <v>20</v>
      </c>
      <c r="C28" s="2" t="s">
        <v>1</v>
      </c>
      <c r="D28" t="s">
        <v>25</v>
      </c>
    </row>
    <row r="29" spans="1:4" x14ac:dyDescent="0.3">
      <c r="B29" s="1" t="s">
        <v>21</v>
      </c>
      <c r="C29" s="2" t="s">
        <v>1</v>
      </c>
      <c r="D29" t="s">
        <v>24</v>
      </c>
    </row>
    <row r="30" spans="1:4" x14ac:dyDescent="0.3">
      <c r="B30" s="1" t="s">
        <v>22</v>
      </c>
      <c r="C30" s="2" t="s">
        <v>1</v>
      </c>
      <c r="D30" t="s">
        <v>23</v>
      </c>
    </row>
    <row r="32" spans="1:4" x14ac:dyDescent="0.3">
      <c r="A32" s="6" t="s">
        <v>30</v>
      </c>
      <c r="B32" s="12">
        <v>44618</v>
      </c>
    </row>
    <row r="33" spans="1:4" x14ac:dyDescent="0.3">
      <c r="B33" s="1" t="s">
        <v>13</v>
      </c>
      <c r="C33" s="2" t="s">
        <v>1</v>
      </c>
      <c r="D33" t="s">
        <v>16</v>
      </c>
    </row>
    <row r="34" spans="1:4" x14ac:dyDescent="0.3">
      <c r="B34" s="1" t="s">
        <v>14</v>
      </c>
      <c r="C34" s="2" t="s">
        <v>1</v>
      </c>
      <c r="D34" t="s">
        <v>15</v>
      </c>
    </row>
    <row r="35" spans="1:4" x14ac:dyDescent="0.3">
      <c r="B35" s="1" t="s">
        <v>27</v>
      </c>
      <c r="C35" s="2" t="s">
        <v>1</v>
      </c>
      <c r="D35" t="s">
        <v>17</v>
      </c>
    </row>
    <row r="36" spans="1:4" x14ac:dyDescent="0.3">
      <c r="B36" s="1" t="s">
        <v>26</v>
      </c>
      <c r="C36" s="2" t="s">
        <v>1</v>
      </c>
      <c r="D36" t="s">
        <v>18</v>
      </c>
    </row>
    <row r="37" spans="1:4" x14ac:dyDescent="0.3">
      <c r="B37" s="1" t="s">
        <v>25</v>
      </c>
      <c r="C37" s="2" t="s">
        <v>1</v>
      </c>
      <c r="D37" t="s">
        <v>19</v>
      </c>
    </row>
    <row r="38" spans="1:4" x14ac:dyDescent="0.3">
      <c r="B38" s="1" t="s">
        <v>24</v>
      </c>
      <c r="C38" s="2" t="s">
        <v>1</v>
      </c>
      <c r="D38" t="s">
        <v>20</v>
      </c>
    </row>
    <row r="39" spans="1:4" x14ac:dyDescent="0.3">
      <c r="B39" s="1" t="s">
        <v>23</v>
      </c>
      <c r="C39" s="2" t="s">
        <v>1</v>
      </c>
      <c r="D39" t="s">
        <v>21</v>
      </c>
    </row>
    <row r="40" spans="1:4" x14ac:dyDescent="0.3">
      <c r="B40" s="1" t="s">
        <v>22</v>
      </c>
      <c r="C40" s="2" t="s">
        <v>1</v>
      </c>
      <c r="D40" t="s">
        <v>28</v>
      </c>
    </row>
    <row r="42" spans="1:4" x14ac:dyDescent="0.3">
      <c r="A42" s="6" t="s">
        <v>31</v>
      </c>
      <c r="B42" s="12">
        <v>44625</v>
      </c>
    </row>
    <row r="43" spans="1:4" x14ac:dyDescent="0.3">
      <c r="B43" s="1" t="s">
        <v>15</v>
      </c>
      <c r="C43" s="2" t="s">
        <v>1</v>
      </c>
      <c r="D43" t="s">
        <v>13</v>
      </c>
    </row>
    <row r="44" spans="1:4" x14ac:dyDescent="0.3">
      <c r="B44" s="1" t="s">
        <v>28</v>
      </c>
      <c r="C44" s="2" t="s">
        <v>1</v>
      </c>
      <c r="D44" t="s">
        <v>14</v>
      </c>
    </row>
    <row r="45" spans="1:4" x14ac:dyDescent="0.3">
      <c r="B45" s="1" t="s">
        <v>16</v>
      </c>
      <c r="C45" s="2" t="s">
        <v>1</v>
      </c>
      <c r="D45" t="s">
        <v>27</v>
      </c>
    </row>
    <row r="46" spans="1:4" x14ac:dyDescent="0.3">
      <c r="B46" s="1" t="s">
        <v>17</v>
      </c>
      <c r="C46" s="2" t="s">
        <v>1</v>
      </c>
      <c r="D46" t="s">
        <v>26</v>
      </c>
    </row>
    <row r="47" spans="1:4" x14ac:dyDescent="0.3">
      <c r="B47" s="1" t="s">
        <v>18</v>
      </c>
      <c r="C47" s="2" t="s">
        <v>1</v>
      </c>
      <c r="D47" t="s">
        <v>25</v>
      </c>
    </row>
    <row r="48" spans="1:4" x14ac:dyDescent="0.3">
      <c r="B48" s="1" t="s">
        <v>19</v>
      </c>
      <c r="C48" s="2" t="s">
        <v>1</v>
      </c>
      <c r="D48" t="s">
        <v>24</v>
      </c>
    </row>
    <row r="49" spans="1:4" x14ac:dyDescent="0.3">
      <c r="B49" s="1" t="s">
        <v>20</v>
      </c>
      <c r="C49" s="2" t="s">
        <v>1</v>
      </c>
      <c r="D49" t="s">
        <v>23</v>
      </c>
    </row>
    <row r="50" spans="1:4" x14ac:dyDescent="0.3">
      <c r="B50" s="1" t="s">
        <v>21</v>
      </c>
      <c r="C50" s="2" t="s">
        <v>1</v>
      </c>
      <c r="D50" t="s">
        <v>22</v>
      </c>
    </row>
    <row r="52" spans="1:4" x14ac:dyDescent="0.3">
      <c r="A52" s="6" t="s">
        <v>32</v>
      </c>
      <c r="B52" s="12">
        <v>44632</v>
      </c>
    </row>
    <row r="53" spans="1:4" x14ac:dyDescent="0.3">
      <c r="B53" s="1" t="s">
        <v>13</v>
      </c>
      <c r="C53" s="2" t="s">
        <v>1</v>
      </c>
      <c r="D53" t="s">
        <v>14</v>
      </c>
    </row>
    <row r="54" spans="1:4" x14ac:dyDescent="0.3">
      <c r="B54" s="1" t="s">
        <v>27</v>
      </c>
      <c r="C54" s="2" t="s">
        <v>1</v>
      </c>
      <c r="D54" t="s">
        <v>15</v>
      </c>
    </row>
    <row r="55" spans="1:4" x14ac:dyDescent="0.3">
      <c r="B55" s="1" t="s">
        <v>26</v>
      </c>
      <c r="C55" s="2" t="s">
        <v>1</v>
      </c>
      <c r="D55" t="s">
        <v>16</v>
      </c>
    </row>
    <row r="56" spans="1:4" x14ac:dyDescent="0.3">
      <c r="B56" s="1" t="s">
        <v>25</v>
      </c>
      <c r="C56" s="2" t="s">
        <v>1</v>
      </c>
      <c r="D56" t="s">
        <v>17</v>
      </c>
    </row>
    <row r="57" spans="1:4" x14ac:dyDescent="0.3">
      <c r="B57" s="1" t="s">
        <v>24</v>
      </c>
      <c r="C57" s="2" t="s">
        <v>1</v>
      </c>
      <c r="D57" t="s">
        <v>18</v>
      </c>
    </row>
    <row r="58" spans="1:4" x14ac:dyDescent="0.3">
      <c r="B58" s="1" t="s">
        <v>23</v>
      </c>
      <c r="C58" s="2" t="s">
        <v>1</v>
      </c>
      <c r="D58" t="s">
        <v>19</v>
      </c>
    </row>
    <row r="59" spans="1:4" x14ac:dyDescent="0.3">
      <c r="B59" s="1" t="s">
        <v>22</v>
      </c>
      <c r="C59" s="2" t="s">
        <v>1</v>
      </c>
      <c r="D59" t="s">
        <v>20</v>
      </c>
    </row>
    <row r="60" spans="1:4" x14ac:dyDescent="0.3">
      <c r="B60" s="1" t="s">
        <v>21</v>
      </c>
      <c r="C60" s="2" t="s">
        <v>1</v>
      </c>
      <c r="D60" t="s">
        <v>28</v>
      </c>
    </row>
  </sheetData>
  <sortState xmlns:xlrd2="http://schemas.microsoft.com/office/spreadsheetml/2017/richdata2" ref="B4:B19">
    <sortCondition ref="B4:B19"/>
  </sortState>
  <mergeCells count="1">
    <mergeCell ref="A1:C2"/>
  </mergeCells>
  <pageMargins left="0.7" right="0.7" top="0.75" bottom="0.75" header="0.3" footer="0.3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D5C2-5360-4625-B4E6-7A21783B601A}">
  <sheetPr>
    <pageSetUpPr fitToPage="1"/>
  </sheetPr>
  <dimension ref="A1:AB125"/>
  <sheetViews>
    <sheetView zoomScale="90" zoomScaleNormal="90" workbookViewId="0">
      <selection activeCell="K5" sqref="K5:K9"/>
    </sheetView>
  </sheetViews>
  <sheetFormatPr defaultRowHeight="14.4" x14ac:dyDescent="0.3"/>
  <cols>
    <col min="2" max="2" width="15.6640625" bestFit="1" customWidth="1"/>
    <col min="4" max="4" width="15.6640625" bestFit="1" customWidth="1"/>
    <col min="5" max="5" width="3.44140625" customWidth="1"/>
    <col min="7" max="7" width="16.33203125" bestFit="1" customWidth="1"/>
    <col min="9" max="9" width="16.33203125" bestFit="1" customWidth="1"/>
    <col min="10" max="10" width="4.6640625" customWidth="1"/>
    <col min="12" max="12" width="17.5546875" bestFit="1" customWidth="1"/>
    <col min="13" max="13" width="8.88671875" style="2"/>
    <col min="14" max="14" width="17.5546875" bestFit="1" customWidth="1"/>
  </cols>
  <sheetData>
    <row r="1" spans="1:28" ht="14.4" customHeight="1" x14ac:dyDescent="0.3">
      <c r="A1" s="48" t="s">
        <v>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8" ht="14.4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4" spans="1:28" s="10" customFormat="1" x14ac:dyDescent="0.3">
      <c r="B4" s="10" t="s">
        <v>46</v>
      </c>
      <c r="E4" s="34"/>
      <c r="G4" s="10" t="s">
        <v>48</v>
      </c>
      <c r="J4" s="34"/>
      <c r="L4" s="10" t="s">
        <v>85</v>
      </c>
      <c r="AB4"/>
    </row>
    <row r="5" spans="1:28" x14ac:dyDescent="0.3">
      <c r="B5" s="3" t="s">
        <v>2</v>
      </c>
      <c r="C5" s="3"/>
      <c r="D5" s="2"/>
      <c r="E5" s="35"/>
      <c r="G5" t="s">
        <v>8</v>
      </c>
      <c r="J5" s="35"/>
      <c r="L5" t="s">
        <v>86</v>
      </c>
    </row>
    <row r="6" spans="1:28" x14ac:dyDescent="0.3">
      <c r="B6" s="3" t="s">
        <v>3</v>
      </c>
      <c r="C6" s="3"/>
      <c r="D6" s="2"/>
      <c r="E6" s="35"/>
      <c r="G6" t="s">
        <v>9</v>
      </c>
      <c r="J6" s="35"/>
      <c r="L6" t="s">
        <v>87</v>
      </c>
      <c r="M6"/>
    </row>
    <row r="7" spans="1:28" x14ac:dyDescent="0.3">
      <c r="B7" s="3" t="s">
        <v>4</v>
      </c>
      <c r="C7" s="3"/>
      <c r="D7" s="2"/>
      <c r="E7" s="35"/>
      <c r="G7" t="s">
        <v>10</v>
      </c>
      <c r="J7" s="35"/>
      <c r="L7" t="s">
        <v>88</v>
      </c>
      <c r="M7"/>
    </row>
    <row r="8" spans="1:28" x14ac:dyDescent="0.3">
      <c r="B8" s="3" t="s">
        <v>5</v>
      </c>
      <c r="C8" s="3"/>
      <c r="D8" s="2"/>
      <c r="E8" s="35"/>
      <c r="G8" t="s">
        <v>11</v>
      </c>
      <c r="J8" s="35"/>
      <c r="L8" t="s">
        <v>89</v>
      </c>
      <c r="M8"/>
    </row>
    <row r="9" spans="1:28" x14ac:dyDescent="0.3">
      <c r="B9" s="3" t="s">
        <v>6</v>
      </c>
      <c r="C9" s="3"/>
      <c r="D9" s="2"/>
      <c r="E9" s="35"/>
      <c r="G9" t="s">
        <v>12</v>
      </c>
      <c r="J9" s="35"/>
      <c r="L9" t="s">
        <v>90</v>
      </c>
      <c r="M9"/>
    </row>
    <row r="10" spans="1:28" x14ac:dyDescent="0.3">
      <c r="B10" s="3" t="s">
        <v>7</v>
      </c>
      <c r="C10" s="3"/>
      <c r="D10" s="2"/>
      <c r="E10" s="35"/>
      <c r="J10" s="35"/>
      <c r="M10"/>
    </row>
    <row r="11" spans="1:28" x14ac:dyDescent="0.3">
      <c r="E11" s="35"/>
      <c r="J11" s="35"/>
    </row>
    <row r="12" spans="1:28" s="25" customFormat="1" ht="15.6" x14ac:dyDescent="0.3">
      <c r="A12" s="25" t="s">
        <v>43</v>
      </c>
      <c r="B12" s="28">
        <v>44646</v>
      </c>
      <c r="C12" s="16"/>
      <c r="D12" s="16"/>
      <c r="E12" s="36"/>
      <c r="F12" s="25" t="s">
        <v>37</v>
      </c>
      <c r="G12" s="28">
        <v>44646</v>
      </c>
      <c r="J12" s="36"/>
      <c r="K12" s="25" t="s">
        <v>37</v>
      </c>
      <c r="L12" s="28">
        <v>44646</v>
      </c>
      <c r="M12" s="16"/>
      <c r="Q12"/>
      <c r="R12"/>
      <c r="S12"/>
      <c r="T12"/>
      <c r="U12"/>
      <c r="V12"/>
      <c r="W12"/>
      <c r="X12"/>
      <c r="Y12"/>
      <c r="Z12"/>
      <c r="AA12"/>
      <c r="AB12"/>
    </row>
    <row r="13" spans="1:28" x14ac:dyDescent="0.3">
      <c r="B13" s="2" t="str">
        <f>'[1]Women''s Premiership Stage 2 &amp; 3'!$B$5</f>
        <v xml:space="preserve">1st Placing Team </v>
      </c>
      <c r="C13" s="2" t="s">
        <v>1</v>
      </c>
      <c r="D13" s="2" t="str">
        <f>'[1]Women''s Premiership Stage 2 &amp; 3'!$B$7</f>
        <v xml:space="preserve">3rd Placing Team </v>
      </c>
      <c r="E13" s="35"/>
      <c r="G13" t="s">
        <v>8</v>
      </c>
      <c r="H13" t="s">
        <v>1</v>
      </c>
      <c r="I13" t="s">
        <v>11</v>
      </c>
      <c r="J13" s="35"/>
      <c r="L13" t="s">
        <v>86</v>
      </c>
      <c r="M13" s="2" t="s">
        <v>1</v>
      </c>
      <c r="N13" t="s">
        <v>89</v>
      </c>
    </row>
    <row r="14" spans="1:28" x14ac:dyDescent="0.3">
      <c r="B14" s="2" t="str">
        <f>'[1]Women''s Premiership Stage 2 &amp; 3'!$B$6</f>
        <v xml:space="preserve">2nd Placing Team </v>
      </c>
      <c r="C14" s="2" t="s">
        <v>1</v>
      </c>
      <c r="D14" s="2" t="str">
        <f>'[1]Women''s Premiership Stage 2 &amp; 3'!$B$8</f>
        <v xml:space="preserve">4th Placing Team </v>
      </c>
      <c r="E14" s="35"/>
      <c r="G14" t="s">
        <v>10</v>
      </c>
      <c r="H14" t="s">
        <v>1</v>
      </c>
      <c r="I14" t="s">
        <v>9</v>
      </c>
      <c r="J14" s="35"/>
      <c r="L14" t="s">
        <v>88</v>
      </c>
      <c r="M14" s="2" t="s">
        <v>1</v>
      </c>
      <c r="N14" t="s">
        <v>87</v>
      </c>
    </row>
    <row r="15" spans="1:28" x14ac:dyDescent="0.3">
      <c r="B15" s="2" t="str">
        <f>'[1]Women''s Premiership Stage 2 &amp; 3'!$B$9</f>
        <v xml:space="preserve">5th Placing Team </v>
      </c>
      <c r="C15" s="2" t="s">
        <v>1</v>
      </c>
      <c r="D15" s="2" t="str">
        <f>'[1]Women''s Premiership Stage 2 &amp; 3'!$B$10</f>
        <v xml:space="preserve">6th Placing Team </v>
      </c>
      <c r="E15" s="35"/>
      <c r="F15" t="s">
        <v>33</v>
      </c>
      <c r="G15" t="s">
        <v>12</v>
      </c>
      <c r="J15" s="35"/>
      <c r="K15" t="s">
        <v>33</v>
      </c>
      <c r="L15" t="s">
        <v>90</v>
      </c>
    </row>
    <row r="16" spans="1:28" x14ac:dyDescent="0.3">
      <c r="B16" s="2"/>
      <c r="C16" s="2"/>
      <c r="D16" s="2"/>
      <c r="E16" s="35"/>
      <c r="J16" s="35"/>
    </row>
    <row r="17" spans="1:28" s="25" customFormat="1" ht="15.6" x14ac:dyDescent="0.3">
      <c r="A17" s="25" t="s">
        <v>91</v>
      </c>
      <c r="B17" s="28">
        <v>44653</v>
      </c>
      <c r="C17" s="16"/>
      <c r="D17" s="16"/>
      <c r="E17" s="36"/>
      <c r="F17" s="25" t="s">
        <v>91</v>
      </c>
      <c r="G17" s="28">
        <v>44653</v>
      </c>
      <c r="J17" s="36"/>
      <c r="K17" s="25" t="s">
        <v>91</v>
      </c>
      <c r="L17" s="28">
        <v>44653</v>
      </c>
      <c r="M17" s="16"/>
      <c r="Q17"/>
      <c r="R17"/>
      <c r="S17"/>
      <c r="T17"/>
      <c r="U17"/>
      <c r="V17"/>
      <c r="W17"/>
      <c r="X17"/>
      <c r="Y17"/>
      <c r="Z17"/>
      <c r="AA17"/>
      <c r="AB17"/>
    </row>
    <row r="18" spans="1:28" x14ac:dyDescent="0.3">
      <c r="B18" s="2" t="str">
        <f>'[1]Women''s Premiership Stage 2 &amp; 3'!$B$7</f>
        <v xml:space="preserve">3rd Placing Team </v>
      </c>
      <c r="C18" s="2" t="s">
        <v>1</v>
      </c>
      <c r="D18" s="2" t="str">
        <f>'[1]Women''s Premiership Stage 2 &amp; 3'!$B$9</f>
        <v xml:space="preserve">5th Placing Team </v>
      </c>
      <c r="E18" s="35"/>
      <c r="G18" t="s">
        <v>12</v>
      </c>
      <c r="H18" t="s">
        <v>1</v>
      </c>
      <c r="I18" t="s">
        <v>10</v>
      </c>
      <c r="J18" s="35"/>
      <c r="L18" t="s">
        <v>90</v>
      </c>
      <c r="M18" s="2" t="s">
        <v>1</v>
      </c>
      <c r="N18" t="s">
        <v>88</v>
      </c>
    </row>
    <row r="19" spans="1:28" x14ac:dyDescent="0.3">
      <c r="B19" s="2" t="str">
        <f>'[1]Women''s Premiership Stage 2 &amp; 3'!$B$8</f>
        <v xml:space="preserve">4th Placing Team </v>
      </c>
      <c r="C19" s="2" t="s">
        <v>1</v>
      </c>
      <c r="D19" s="2" t="str">
        <f>'[1]Women''s Premiership Stage 2 &amp; 3'!$B$5</f>
        <v xml:space="preserve">1st Placing Team </v>
      </c>
      <c r="E19" s="35"/>
      <c r="G19" t="s">
        <v>9</v>
      </c>
      <c r="H19" t="s">
        <v>1</v>
      </c>
      <c r="I19" t="s">
        <v>8</v>
      </c>
      <c r="J19" s="35"/>
      <c r="L19" t="s">
        <v>87</v>
      </c>
      <c r="M19" s="2" t="s">
        <v>1</v>
      </c>
      <c r="N19" t="s">
        <v>86</v>
      </c>
    </row>
    <row r="20" spans="1:28" x14ac:dyDescent="0.3">
      <c r="B20" s="2" t="str">
        <f>'[1]Women''s Premiership Stage 2 &amp; 3'!$B$10</f>
        <v xml:space="preserve">6th Placing Team </v>
      </c>
      <c r="C20" s="2" t="s">
        <v>1</v>
      </c>
      <c r="D20" s="2" t="str">
        <f>'[1]Women''s Premiership Stage 2 &amp; 3'!$B$6</f>
        <v xml:space="preserve">2nd Placing Team </v>
      </c>
      <c r="E20" s="35"/>
      <c r="F20" t="s">
        <v>34</v>
      </c>
      <c r="G20" t="s">
        <v>11</v>
      </c>
      <c r="J20" s="35"/>
      <c r="K20" t="s">
        <v>33</v>
      </c>
      <c r="L20" t="s">
        <v>89</v>
      </c>
    </row>
    <row r="21" spans="1:28" x14ac:dyDescent="0.3">
      <c r="B21" s="2"/>
      <c r="C21" s="2"/>
      <c r="D21" s="2"/>
      <c r="E21" s="35"/>
      <c r="J21" s="35"/>
    </row>
    <row r="22" spans="1:28" s="25" customFormat="1" ht="15.6" x14ac:dyDescent="0.3">
      <c r="A22" s="25" t="s">
        <v>39</v>
      </c>
      <c r="B22" s="28">
        <v>44660</v>
      </c>
      <c r="C22" s="16"/>
      <c r="D22" s="16"/>
      <c r="E22" s="36"/>
      <c r="F22" s="25" t="s">
        <v>39</v>
      </c>
      <c r="G22" s="28">
        <v>44660</v>
      </c>
      <c r="J22" s="36"/>
      <c r="K22" s="25" t="s">
        <v>39</v>
      </c>
      <c r="L22" s="28">
        <v>44660</v>
      </c>
      <c r="M22" s="16"/>
      <c r="Q22"/>
      <c r="R22"/>
      <c r="S22"/>
      <c r="T22"/>
      <c r="U22"/>
      <c r="V22"/>
      <c r="W22"/>
      <c r="X22"/>
      <c r="Y22"/>
      <c r="Z22"/>
      <c r="AA22"/>
      <c r="AB22"/>
    </row>
    <row r="23" spans="1:28" x14ac:dyDescent="0.3">
      <c r="B23" s="2" t="str">
        <f>'[1]Women''s Premiership Stage 2 &amp; 3'!$B$5</f>
        <v xml:space="preserve">1st Placing Team </v>
      </c>
      <c r="C23" s="2" t="s">
        <v>1</v>
      </c>
      <c r="D23" s="2" t="str">
        <f>'[1]Women''s Premiership Stage 2 &amp; 3'!$B$10</f>
        <v xml:space="preserve">6th Placing Team </v>
      </c>
      <c r="E23" s="35"/>
      <c r="G23" t="s">
        <v>11</v>
      </c>
      <c r="H23" t="s">
        <v>1</v>
      </c>
      <c r="I23" t="s">
        <v>9</v>
      </c>
      <c r="J23" s="35"/>
      <c r="L23" t="s">
        <v>89</v>
      </c>
      <c r="M23" s="2" t="s">
        <v>1</v>
      </c>
      <c r="N23" t="s">
        <v>87</v>
      </c>
    </row>
    <row r="24" spans="1:28" x14ac:dyDescent="0.3">
      <c r="B24" s="2" t="str">
        <f>'[1]Women''s Premiership Stage 2 &amp; 3'!$B$7</f>
        <v xml:space="preserve">3rd Placing Team </v>
      </c>
      <c r="C24" s="2" t="s">
        <v>1</v>
      </c>
      <c r="D24" s="2" t="str">
        <f>'[1]Women''s Premiership Stage 2 &amp; 3'!$B$8</f>
        <v xml:space="preserve">4th Placing Team </v>
      </c>
      <c r="E24" s="35"/>
      <c r="G24" t="s">
        <v>8</v>
      </c>
      <c r="H24" t="s">
        <v>1</v>
      </c>
      <c r="I24" t="s">
        <v>12</v>
      </c>
      <c r="J24" s="35"/>
      <c r="L24" t="s">
        <v>86</v>
      </c>
      <c r="M24" s="2" t="s">
        <v>1</v>
      </c>
      <c r="N24" t="s">
        <v>90</v>
      </c>
    </row>
    <row r="25" spans="1:28" x14ac:dyDescent="0.3">
      <c r="B25" s="2" t="str">
        <f>'[1]Women''s Premiership Stage 2 &amp; 3'!$B$9</f>
        <v xml:space="preserve">5th Placing Team </v>
      </c>
      <c r="C25" s="2" t="s">
        <v>1</v>
      </c>
      <c r="D25" s="2" t="str">
        <f>'[1]Women''s Premiership Stage 2 &amp; 3'!$B$6</f>
        <v xml:space="preserve">2nd Placing Team </v>
      </c>
      <c r="E25" s="35"/>
      <c r="F25" t="s">
        <v>34</v>
      </c>
      <c r="G25" t="s">
        <v>10</v>
      </c>
      <c r="J25" s="35"/>
      <c r="K25" t="s">
        <v>34</v>
      </c>
      <c r="L25" t="s">
        <v>88</v>
      </c>
    </row>
    <row r="26" spans="1:28" x14ac:dyDescent="0.3">
      <c r="B26" s="2"/>
      <c r="C26" s="2"/>
      <c r="D26" s="2"/>
      <c r="E26" s="35"/>
      <c r="J26" s="35"/>
    </row>
    <row r="27" spans="1:28" s="29" customFormat="1" x14ac:dyDescent="0.3">
      <c r="A27" s="29" t="s">
        <v>40</v>
      </c>
      <c r="B27" s="23">
        <v>44674</v>
      </c>
      <c r="E27" s="37"/>
      <c r="F27" s="29" t="s">
        <v>45</v>
      </c>
      <c r="G27" s="23">
        <v>44674</v>
      </c>
      <c r="J27" s="37"/>
      <c r="K27" s="29" t="s">
        <v>45</v>
      </c>
      <c r="L27" s="23">
        <v>44674</v>
      </c>
      <c r="AB27"/>
    </row>
    <row r="28" spans="1:28" x14ac:dyDescent="0.3">
      <c r="B28" s="2" t="str">
        <f>'[1]Women''s Premiership Stage 2 &amp; 3'!$B$6</f>
        <v xml:space="preserve">2nd Placing Team </v>
      </c>
      <c r="C28" s="2" t="s">
        <v>1</v>
      </c>
      <c r="D28" s="2" t="str">
        <f>'[1]Women''s Premiership Stage 2 &amp; 3'!$B$5</f>
        <v xml:space="preserve">1st Placing Team </v>
      </c>
      <c r="E28" s="35"/>
      <c r="G28" t="s">
        <v>10</v>
      </c>
      <c r="H28" t="s">
        <v>1</v>
      </c>
      <c r="I28" t="s">
        <v>8</v>
      </c>
      <c r="J28" s="35"/>
      <c r="L28" t="s">
        <v>88</v>
      </c>
      <c r="M28" s="2" t="s">
        <v>1</v>
      </c>
      <c r="N28" t="s">
        <v>86</v>
      </c>
    </row>
    <row r="29" spans="1:28" x14ac:dyDescent="0.3">
      <c r="B29" s="2" t="str">
        <f>'[1]Women''s Premiership Stage 2 &amp; 3'!$B$9</f>
        <v xml:space="preserve">5th Placing Team </v>
      </c>
      <c r="C29" s="2" t="s">
        <v>1</v>
      </c>
      <c r="D29" s="2" t="str">
        <f>'[1]Women''s Premiership Stage 2 &amp; 3'!$B$8</f>
        <v xml:space="preserve">4th Placing Team </v>
      </c>
      <c r="E29" s="35"/>
      <c r="G29" t="s">
        <v>12</v>
      </c>
      <c r="H29" t="s">
        <v>1</v>
      </c>
      <c r="I29" t="s">
        <v>11</v>
      </c>
      <c r="J29" s="35"/>
      <c r="L29" t="s">
        <v>90</v>
      </c>
      <c r="M29" s="2" t="s">
        <v>1</v>
      </c>
      <c r="N29" t="s">
        <v>89</v>
      </c>
    </row>
    <row r="30" spans="1:28" x14ac:dyDescent="0.3">
      <c r="B30" s="2" t="str">
        <f>'[1]Women''s Premiership Stage 2 &amp; 3'!$B$10</f>
        <v xml:space="preserve">6th Placing Team </v>
      </c>
      <c r="C30" s="2" t="s">
        <v>1</v>
      </c>
      <c r="D30" s="2" t="str">
        <f>'[1]Women''s Premiership Stage 2 &amp; 3'!$B$7</f>
        <v xml:space="preserve">3rd Placing Team </v>
      </c>
      <c r="E30" s="35"/>
      <c r="F30" t="s">
        <v>34</v>
      </c>
      <c r="G30" t="s">
        <v>9</v>
      </c>
      <c r="J30" s="35"/>
      <c r="K30" t="s">
        <v>33</v>
      </c>
      <c r="L30" t="s">
        <v>87</v>
      </c>
    </row>
    <row r="31" spans="1:28" x14ac:dyDescent="0.3">
      <c r="B31" s="2"/>
      <c r="C31" s="2"/>
      <c r="D31" s="2"/>
      <c r="E31" s="35"/>
      <c r="J31" s="35"/>
    </row>
    <row r="32" spans="1:28" s="31" customFormat="1" ht="15.6" x14ac:dyDescent="0.3">
      <c r="A32" s="31" t="s">
        <v>44</v>
      </c>
      <c r="B32" s="24">
        <v>44681</v>
      </c>
      <c r="E32" s="38"/>
      <c r="F32" s="31" t="s">
        <v>44</v>
      </c>
      <c r="G32" s="24">
        <v>44681</v>
      </c>
      <c r="J32" s="38"/>
      <c r="K32" s="31" t="s">
        <v>44</v>
      </c>
      <c r="L32" s="24">
        <v>44681</v>
      </c>
      <c r="AB32"/>
    </row>
    <row r="33" spans="2:14" x14ac:dyDescent="0.3">
      <c r="B33" s="2" t="str">
        <f>'[1]Women''s Premiership Stage 2 &amp; 3'!$B$5</f>
        <v xml:space="preserve">1st Placing Team </v>
      </c>
      <c r="C33" s="2" t="s">
        <v>1</v>
      </c>
      <c r="D33" s="2" t="str">
        <f>'[1]Women''s Premiership Stage 2 &amp; 3'!$B$9</f>
        <v xml:space="preserve">5th Placing Team </v>
      </c>
      <c r="E33" s="35"/>
      <c r="G33" t="s">
        <v>9</v>
      </c>
      <c r="H33" t="s">
        <v>1</v>
      </c>
      <c r="I33" t="s">
        <v>12</v>
      </c>
      <c r="J33" s="35"/>
      <c r="L33" t="s">
        <v>87</v>
      </c>
      <c r="M33" s="2" t="s">
        <v>1</v>
      </c>
      <c r="N33" t="s">
        <v>90</v>
      </c>
    </row>
    <row r="34" spans="2:14" x14ac:dyDescent="0.3">
      <c r="B34" s="2" t="str">
        <f>'[1]Women''s Premiership Stage 2 &amp; 3'!$B$7</f>
        <v xml:space="preserve">3rd Placing Team </v>
      </c>
      <c r="C34" s="2" t="s">
        <v>1</v>
      </c>
      <c r="D34" s="2" t="str">
        <f>'[1]Women''s Premiership Stage 2 &amp; 3'!$B$6</f>
        <v xml:space="preserve">2nd Placing Team </v>
      </c>
      <c r="E34" s="35"/>
      <c r="G34" t="s">
        <v>11</v>
      </c>
      <c r="H34" t="s">
        <v>1</v>
      </c>
      <c r="I34" t="s">
        <v>10</v>
      </c>
      <c r="J34" s="35"/>
      <c r="L34" t="s">
        <v>89</v>
      </c>
      <c r="M34" s="2" t="s">
        <v>1</v>
      </c>
      <c r="N34" t="s">
        <v>88</v>
      </c>
    </row>
    <row r="35" spans="2:14" x14ac:dyDescent="0.3">
      <c r="B35" s="2" t="str">
        <f>'[1]Women''s Premiership Stage 2 &amp; 3'!$B$8</f>
        <v xml:space="preserve">4th Placing Team </v>
      </c>
      <c r="C35" s="2" t="s">
        <v>1</v>
      </c>
      <c r="D35" s="2" t="str">
        <f>'[1]Women''s Premiership Stage 2 &amp; 3'!$B$10</f>
        <v xml:space="preserve">6th Placing Team </v>
      </c>
      <c r="E35" s="35"/>
      <c r="F35" t="s">
        <v>35</v>
      </c>
      <c r="G35" t="s">
        <v>8</v>
      </c>
      <c r="J35" s="35"/>
      <c r="K35" t="s">
        <v>34</v>
      </c>
      <c r="L35" t="s">
        <v>86</v>
      </c>
    </row>
    <row r="36" spans="2:14" x14ac:dyDescent="0.3">
      <c r="B36" s="2"/>
      <c r="C36" s="2"/>
      <c r="D36" s="2"/>
    </row>
    <row r="37" spans="2:14" x14ac:dyDescent="0.3">
      <c r="M37"/>
    </row>
    <row r="38" spans="2:14" x14ac:dyDescent="0.3">
      <c r="M38"/>
    </row>
    <row r="39" spans="2:14" x14ac:dyDescent="0.3">
      <c r="M39"/>
    </row>
    <row r="40" spans="2:14" x14ac:dyDescent="0.3">
      <c r="M40"/>
    </row>
    <row r="41" spans="2:14" x14ac:dyDescent="0.3">
      <c r="M41"/>
    </row>
    <row r="42" spans="2:14" x14ac:dyDescent="0.3">
      <c r="M42"/>
    </row>
    <row r="43" spans="2:14" x14ac:dyDescent="0.3">
      <c r="M43"/>
    </row>
    <row r="44" spans="2:14" x14ac:dyDescent="0.3">
      <c r="M44"/>
    </row>
    <row r="45" spans="2:14" x14ac:dyDescent="0.3">
      <c r="M45"/>
    </row>
    <row r="46" spans="2:14" x14ac:dyDescent="0.3">
      <c r="M46"/>
    </row>
    <row r="47" spans="2:14" x14ac:dyDescent="0.3">
      <c r="M47"/>
    </row>
    <row r="48" spans="2:14" x14ac:dyDescent="0.3">
      <c r="M48"/>
    </row>
    <row r="49" spans="13:13" x14ac:dyDescent="0.3">
      <c r="M49"/>
    </row>
    <row r="50" spans="13:13" x14ac:dyDescent="0.3">
      <c r="M50"/>
    </row>
    <row r="51" spans="13:13" x14ac:dyDescent="0.3">
      <c r="M51"/>
    </row>
    <row r="52" spans="13:13" x14ac:dyDescent="0.3">
      <c r="M52"/>
    </row>
    <row r="53" spans="13:13" x14ac:dyDescent="0.3">
      <c r="M53"/>
    </row>
    <row r="54" spans="13:13" x14ac:dyDescent="0.3">
      <c r="M54"/>
    </row>
    <row r="55" spans="13:13" x14ac:dyDescent="0.3">
      <c r="M55"/>
    </row>
    <row r="56" spans="13:13" x14ac:dyDescent="0.3">
      <c r="M56"/>
    </row>
    <row r="57" spans="13:13" x14ac:dyDescent="0.3">
      <c r="M57"/>
    </row>
    <row r="58" spans="13:13" x14ac:dyDescent="0.3">
      <c r="M58"/>
    </row>
    <row r="59" spans="13:13" x14ac:dyDescent="0.3">
      <c r="M59"/>
    </row>
    <row r="60" spans="13:13" x14ac:dyDescent="0.3">
      <c r="M60"/>
    </row>
    <row r="61" spans="13:13" x14ac:dyDescent="0.3">
      <c r="M61"/>
    </row>
    <row r="62" spans="13:13" x14ac:dyDescent="0.3">
      <c r="M62"/>
    </row>
    <row r="63" spans="13:13" x14ac:dyDescent="0.3">
      <c r="M63"/>
    </row>
    <row r="64" spans="13:13" x14ac:dyDescent="0.3">
      <c r="M64"/>
    </row>
    <row r="65" spans="13:13" x14ac:dyDescent="0.3">
      <c r="M65"/>
    </row>
    <row r="66" spans="13:13" x14ac:dyDescent="0.3">
      <c r="M66"/>
    </row>
    <row r="67" spans="13:13" x14ac:dyDescent="0.3">
      <c r="M67"/>
    </row>
    <row r="68" spans="13:13" x14ac:dyDescent="0.3">
      <c r="M68"/>
    </row>
    <row r="69" spans="13:13" x14ac:dyDescent="0.3">
      <c r="M69"/>
    </row>
    <row r="70" spans="13:13" x14ac:dyDescent="0.3">
      <c r="M70"/>
    </row>
    <row r="71" spans="13:13" x14ac:dyDescent="0.3">
      <c r="M71"/>
    </row>
    <row r="72" spans="13:13" x14ac:dyDescent="0.3">
      <c r="M72"/>
    </row>
    <row r="73" spans="13:13" x14ac:dyDescent="0.3">
      <c r="M73"/>
    </row>
    <row r="74" spans="13:13" x14ac:dyDescent="0.3">
      <c r="M74"/>
    </row>
    <row r="75" spans="13:13" x14ac:dyDescent="0.3">
      <c r="M75"/>
    </row>
    <row r="76" spans="13:13" x14ac:dyDescent="0.3">
      <c r="M76"/>
    </row>
    <row r="77" spans="13:13" x14ac:dyDescent="0.3">
      <c r="M77"/>
    </row>
    <row r="78" spans="13:13" x14ac:dyDescent="0.3">
      <c r="M78"/>
    </row>
    <row r="79" spans="13:13" x14ac:dyDescent="0.3">
      <c r="M79"/>
    </row>
    <row r="80" spans="13:13" x14ac:dyDescent="0.3">
      <c r="M80"/>
    </row>
    <row r="81" spans="13:13" x14ac:dyDescent="0.3">
      <c r="M81"/>
    </row>
    <row r="82" spans="13:13" x14ac:dyDescent="0.3">
      <c r="M82"/>
    </row>
    <row r="83" spans="13:13" x14ac:dyDescent="0.3">
      <c r="M83"/>
    </row>
    <row r="84" spans="13:13" x14ac:dyDescent="0.3">
      <c r="M84"/>
    </row>
    <row r="85" spans="13:13" x14ac:dyDescent="0.3">
      <c r="M85"/>
    </row>
    <row r="86" spans="13:13" x14ac:dyDescent="0.3">
      <c r="M86"/>
    </row>
    <row r="87" spans="13:13" x14ac:dyDescent="0.3">
      <c r="M87"/>
    </row>
    <row r="88" spans="13:13" x14ac:dyDescent="0.3">
      <c r="M88"/>
    </row>
    <row r="89" spans="13:13" x14ac:dyDescent="0.3">
      <c r="M89"/>
    </row>
    <row r="90" spans="13:13" x14ac:dyDescent="0.3">
      <c r="M90"/>
    </row>
    <row r="91" spans="13:13" x14ac:dyDescent="0.3">
      <c r="M91"/>
    </row>
    <row r="92" spans="13:13" x14ac:dyDescent="0.3">
      <c r="M92"/>
    </row>
    <row r="93" spans="13:13" x14ac:dyDescent="0.3">
      <c r="M93"/>
    </row>
    <row r="94" spans="13:13" x14ac:dyDescent="0.3">
      <c r="M94"/>
    </row>
    <row r="95" spans="13:13" x14ac:dyDescent="0.3">
      <c r="M95"/>
    </row>
    <row r="96" spans="13:13" x14ac:dyDescent="0.3">
      <c r="M96"/>
    </row>
    <row r="97" spans="13:13" x14ac:dyDescent="0.3">
      <c r="M97"/>
    </row>
    <row r="98" spans="13:13" x14ac:dyDescent="0.3">
      <c r="M98"/>
    </row>
    <row r="99" spans="13:13" x14ac:dyDescent="0.3">
      <c r="M99"/>
    </row>
    <row r="100" spans="13:13" x14ac:dyDescent="0.3">
      <c r="M100"/>
    </row>
    <row r="101" spans="13:13" x14ac:dyDescent="0.3">
      <c r="M101"/>
    </row>
    <row r="102" spans="13:13" x14ac:dyDescent="0.3">
      <c r="M102"/>
    </row>
    <row r="103" spans="13:13" x14ac:dyDescent="0.3">
      <c r="M103"/>
    </row>
    <row r="104" spans="13:13" x14ac:dyDescent="0.3">
      <c r="M104"/>
    </row>
    <row r="105" spans="13:13" x14ac:dyDescent="0.3">
      <c r="M105"/>
    </row>
    <row r="106" spans="13:13" x14ac:dyDescent="0.3">
      <c r="M106"/>
    </row>
    <row r="107" spans="13:13" x14ac:dyDescent="0.3">
      <c r="M107"/>
    </row>
    <row r="108" spans="13:13" x14ac:dyDescent="0.3">
      <c r="M108"/>
    </row>
    <row r="109" spans="13:13" x14ac:dyDescent="0.3">
      <c r="M109"/>
    </row>
    <row r="110" spans="13:13" x14ac:dyDescent="0.3">
      <c r="M110"/>
    </row>
    <row r="111" spans="13:13" x14ac:dyDescent="0.3">
      <c r="M111"/>
    </row>
    <row r="112" spans="13:13" x14ac:dyDescent="0.3">
      <c r="M112"/>
    </row>
    <row r="113" spans="13:13" x14ac:dyDescent="0.3">
      <c r="M113"/>
    </row>
    <row r="114" spans="13:13" x14ac:dyDescent="0.3">
      <c r="M114"/>
    </row>
    <row r="115" spans="13:13" x14ac:dyDescent="0.3">
      <c r="M115"/>
    </row>
    <row r="116" spans="13:13" x14ac:dyDescent="0.3">
      <c r="M116"/>
    </row>
    <row r="117" spans="13:13" x14ac:dyDescent="0.3">
      <c r="M117"/>
    </row>
    <row r="118" spans="13:13" x14ac:dyDescent="0.3">
      <c r="M118"/>
    </row>
    <row r="119" spans="13:13" x14ac:dyDescent="0.3">
      <c r="M119"/>
    </row>
    <row r="120" spans="13:13" x14ac:dyDescent="0.3">
      <c r="M120"/>
    </row>
    <row r="121" spans="13:13" x14ac:dyDescent="0.3">
      <c r="M121"/>
    </row>
    <row r="122" spans="13:13" x14ac:dyDescent="0.3">
      <c r="M122"/>
    </row>
    <row r="123" spans="13:13" x14ac:dyDescent="0.3">
      <c r="M123"/>
    </row>
    <row r="124" spans="13:13" x14ac:dyDescent="0.3">
      <c r="M124"/>
    </row>
    <row r="125" spans="13:13" x14ac:dyDescent="0.3">
      <c r="M125"/>
    </row>
  </sheetData>
  <mergeCells count="1">
    <mergeCell ref="A1:M2"/>
  </mergeCells>
  <pageMargins left="0.7" right="0.7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EA72-CA27-4C2C-AA40-7DB4A5B522A7}">
  <sheetPr>
    <pageSetUpPr fitToPage="1"/>
  </sheetPr>
  <dimension ref="A1:O64"/>
  <sheetViews>
    <sheetView topLeftCell="A18" zoomScale="70" zoomScaleNormal="70" workbookViewId="0">
      <selection activeCell="E10" sqref="E10"/>
    </sheetView>
  </sheetViews>
  <sheetFormatPr defaultRowHeight="14.4" x14ac:dyDescent="0.3"/>
  <cols>
    <col min="1" max="1" width="8.88671875" style="6"/>
    <col min="2" max="2" width="46.77734375" style="3" bestFit="1" customWidth="1"/>
    <col min="3" max="3" width="2.21875" style="3" bestFit="1" customWidth="1"/>
    <col min="4" max="4" width="46.77734375" style="3" bestFit="1" customWidth="1"/>
    <col min="5" max="5" width="32.77734375" style="3" customWidth="1"/>
    <col min="6" max="6" width="7.33203125" customWidth="1"/>
    <col min="7" max="7" width="8.88671875" style="5"/>
    <col min="8" max="8" width="49.109375" bestFit="1" customWidth="1"/>
    <col min="9" max="9" width="3.44140625" customWidth="1"/>
    <col min="10" max="10" width="49.109375" bestFit="1" customWidth="1"/>
    <col min="13" max="13" width="60.77734375" customWidth="1"/>
  </cols>
  <sheetData>
    <row r="1" spans="1:15" ht="14.4" customHeight="1" x14ac:dyDescent="0.3">
      <c r="A1" s="47" t="s">
        <v>92</v>
      </c>
      <c r="B1" s="47"/>
      <c r="C1" s="47"/>
      <c r="D1" s="47"/>
      <c r="E1" s="47"/>
      <c r="F1" s="47"/>
      <c r="G1" s="47"/>
      <c r="H1" s="47"/>
    </row>
    <row r="2" spans="1:15" ht="14.4" customHeight="1" x14ac:dyDescent="0.3">
      <c r="A2" s="47"/>
      <c r="B2" s="47"/>
      <c r="C2" s="47"/>
      <c r="D2" s="47"/>
      <c r="E2" s="47"/>
      <c r="F2" s="47"/>
      <c r="G2" s="47"/>
      <c r="H2" s="47"/>
    </row>
    <row r="3" spans="1:15" ht="14.4" customHeight="1" x14ac:dyDescent="0.55000000000000004">
      <c r="A3" s="19"/>
      <c r="B3" s="39"/>
      <c r="C3" s="39"/>
      <c r="D3" s="39"/>
      <c r="E3" s="39"/>
      <c r="F3" s="19"/>
      <c r="G3" s="8"/>
      <c r="H3" s="19"/>
    </row>
    <row r="4" spans="1:15" s="10" customFormat="1" x14ac:dyDescent="0.3">
      <c r="B4" s="29" t="s">
        <v>46</v>
      </c>
      <c r="C4" s="29"/>
      <c r="D4" s="29"/>
      <c r="E4" s="29"/>
      <c r="G4" s="11"/>
      <c r="H4" s="10" t="s">
        <v>47</v>
      </c>
      <c r="L4"/>
      <c r="M4"/>
    </row>
    <row r="5" spans="1:15" x14ac:dyDescent="0.3">
      <c r="A5" s="6">
        <v>1</v>
      </c>
      <c r="B5" s="3" t="s">
        <v>93</v>
      </c>
      <c r="D5" s="30"/>
      <c r="E5" s="30"/>
      <c r="F5" s="4"/>
      <c r="G5" s="45">
        <v>7</v>
      </c>
      <c r="H5" t="s">
        <v>99</v>
      </c>
      <c r="L5" t="s">
        <v>67</v>
      </c>
      <c r="M5" t="s">
        <v>68</v>
      </c>
      <c r="N5" t="s">
        <v>69</v>
      </c>
      <c r="O5" t="s">
        <v>70</v>
      </c>
    </row>
    <row r="6" spans="1:15" ht="19.8" customHeight="1" x14ac:dyDescent="0.55000000000000004">
      <c r="A6" s="6">
        <v>2</v>
      </c>
      <c r="B6" s="3" t="s">
        <v>94</v>
      </c>
      <c r="D6" s="40"/>
      <c r="E6" s="40"/>
      <c r="F6" s="4"/>
      <c r="G6" s="45">
        <v>8</v>
      </c>
      <c r="H6" t="s">
        <v>100</v>
      </c>
      <c r="L6">
        <v>1</v>
      </c>
      <c r="M6" t="s">
        <v>93</v>
      </c>
      <c r="N6">
        <v>33</v>
      </c>
      <c r="O6">
        <v>66</v>
      </c>
    </row>
    <row r="7" spans="1:15" x14ac:dyDescent="0.3">
      <c r="A7" s="6">
        <v>3</v>
      </c>
      <c r="B7" s="3" t="s">
        <v>95</v>
      </c>
      <c r="D7" s="30"/>
      <c r="E7" s="30"/>
      <c r="F7" s="4"/>
      <c r="G7" s="45">
        <v>9</v>
      </c>
      <c r="H7" t="s">
        <v>101</v>
      </c>
      <c r="L7">
        <v>2</v>
      </c>
      <c r="M7" t="s">
        <v>94</v>
      </c>
      <c r="N7">
        <v>30</v>
      </c>
      <c r="O7">
        <v>56</v>
      </c>
    </row>
    <row r="8" spans="1:15" x14ac:dyDescent="0.3">
      <c r="A8" s="6">
        <v>4</v>
      </c>
      <c r="B8" s="3" t="s">
        <v>96</v>
      </c>
      <c r="D8" s="30"/>
      <c r="E8" s="30"/>
      <c r="F8" s="4"/>
      <c r="G8" s="45">
        <v>10</v>
      </c>
      <c r="H8" t="s">
        <v>102</v>
      </c>
      <c r="L8">
        <v>3</v>
      </c>
      <c r="M8" t="s">
        <v>95</v>
      </c>
      <c r="N8">
        <v>27</v>
      </c>
      <c r="O8">
        <v>52</v>
      </c>
    </row>
    <row r="9" spans="1:15" x14ac:dyDescent="0.3">
      <c r="A9" s="6">
        <v>5</v>
      </c>
      <c r="B9" s="3" t="s">
        <v>97</v>
      </c>
      <c r="D9" s="30"/>
      <c r="E9" s="30"/>
      <c r="F9" s="4"/>
      <c r="G9" s="45">
        <v>11</v>
      </c>
      <c r="H9" t="s">
        <v>103</v>
      </c>
      <c r="L9">
        <v>4</v>
      </c>
      <c r="M9" t="s">
        <v>96</v>
      </c>
      <c r="N9">
        <v>22</v>
      </c>
      <c r="O9">
        <v>22</v>
      </c>
    </row>
    <row r="10" spans="1:15" x14ac:dyDescent="0.3">
      <c r="A10" s="6">
        <v>6</v>
      </c>
      <c r="B10" s="30" t="s">
        <v>98</v>
      </c>
      <c r="D10" s="30"/>
      <c r="E10" s="30"/>
      <c r="F10" s="4"/>
      <c r="G10" s="45">
        <v>12</v>
      </c>
      <c r="H10" t="s">
        <v>104</v>
      </c>
      <c r="L10">
        <v>5</v>
      </c>
      <c r="M10" t="s">
        <v>97</v>
      </c>
      <c r="N10">
        <v>18</v>
      </c>
      <c r="O10">
        <v>4</v>
      </c>
    </row>
    <row r="11" spans="1:15" ht="15" thickBot="1" x14ac:dyDescent="0.35">
      <c r="D11" s="30"/>
      <c r="E11" s="30"/>
      <c r="F11" s="5"/>
      <c r="L11" s="13">
        <v>6</v>
      </c>
      <c r="M11" s="13" t="s">
        <v>98</v>
      </c>
      <c r="N11" s="13">
        <v>17</v>
      </c>
      <c r="O11" s="13">
        <v>-8</v>
      </c>
    </row>
    <row r="12" spans="1:15" ht="15.6" x14ac:dyDescent="0.3">
      <c r="A12" s="16" t="s">
        <v>50</v>
      </c>
      <c r="D12" s="30"/>
      <c r="E12" s="30"/>
      <c r="F12" s="5"/>
      <c r="L12">
        <v>7</v>
      </c>
      <c r="M12" t="s">
        <v>99</v>
      </c>
      <c r="N12">
        <v>15</v>
      </c>
      <c r="O12">
        <v>-11</v>
      </c>
    </row>
    <row r="13" spans="1:15" ht="15.6" x14ac:dyDescent="0.3">
      <c r="A13" s="25" t="s">
        <v>29</v>
      </c>
      <c r="B13" s="24">
        <v>44611</v>
      </c>
      <c r="D13" s="30"/>
      <c r="E13" s="49" t="s">
        <v>152</v>
      </c>
      <c r="F13" s="9"/>
      <c r="G13" s="25" t="s">
        <v>29</v>
      </c>
      <c r="H13" s="24">
        <v>44611</v>
      </c>
      <c r="L13">
        <v>8</v>
      </c>
      <c r="M13" t="s">
        <v>100</v>
      </c>
      <c r="N13">
        <v>13</v>
      </c>
      <c r="O13">
        <v>-14</v>
      </c>
    </row>
    <row r="14" spans="1:15" x14ac:dyDescent="0.3">
      <c r="A14" s="46" t="s">
        <v>150</v>
      </c>
      <c r="B14" s="3" t="str">
        <f>'Women''s Premiership'!$B$5</f>
        <v>Clydesdale Western Ladies 1</v>
      </c>
      <c r="C14" s="3" t="s">
        <v>1</v>
      </c>
      <c r="D14" s="30" t="str">
        <f>'Women''s Premiership'!$B$7</f>
        <v>Edinburgh University Womens Hockey Club Ladies I</v>
      </c>
      <c r="E14" s="49"/>
      <c r="F14" s="9"/>
      <c r="G14"/>
      <c r="H14" t="str">
        <f>'Women''s Premiership'!$H$5</f>
        <v>Glasgow University Women's Hockey Club Ladies I</v>
      </c>
      <c r="I14" s="2" t="s">
        <v>1</v>
      </c>
      <c r="J14" t="str">
        <f>'Women''s Premiership'!$H$7</f>
        <v>Gordonians Merlins Gordonians I</v>
      </c>
      <c r="L14">
        <v>9</v>
      </c>
      <c r="M14" t="s">
        <v>101</v>
      </c>
      <c r="N14">
        <v>8</v>
      </c>
      <c r="O14">
        <v>-24</v>
      </c>
    </row>
    <row r="15" spans="1:15" x14ac:dyDescent="0.3">
      <c r="B15" s="3" t="str">
        <f>'Women''s Premiership'!$B$6</f>
        <v>The Watsonian Hockey Club Ladies 1</v>
      </c>
      <c r="C15" s="3" t="s">
        <v>1</v>
      </c>
      <c r="D15" s="30" t="str">
        <f>'Women''s Premiership'!$B$8</f>
        <v>Western Wildcats Hockey Club Ladies 1</v>
      </c>
      <c r="E15" s="30"/>
      <c r="F15" s="9"/>
      <c r="G15"/>
      <c r="H15" t="str">
        <f>'Women''s Premiership'!$H$6</f>
        <v>Uddingston Hockey Club Ladies I</v>
      </c>
      <c r="I15" s="2" t="s">
        <v>1</v>
      </c>
      <c r="J15" t="str">
        <f>'Women''s Premiership'!$H$8</f>
        <v>Grove Menzieshill Hockey Club Ladies I</v>
      </c>
      <c r="L15">
        <v>10</v>
      </c>
      <c r="M15" t="s">
        <v>102</v>
      </c>
      <c r="N15">
        <v>6</v>
      </c>
      <c r="O15">
        <v>-39</v>
      </c>
    </row>
    <row r="16" spans="1:15" x14ac:dyDescent="0.3">
      <c r="B16" s="3" t="str">
        <f>'Women''s Premiership'!$B$9</f>
        <v>Glasgow High Kelvinside Ladies Hockey Club Ladies I</v>
      </c>
      <c r="C16" s="3" t="s">
        <v>1</v>
      </c>
      <c r="D16" s="30" t="str">
        <f>'Women''s Premiership'!$B$10</f>
        <v>Hillhead Ladies Hockey Club Ladies 1</v>
      </c>
      <c r="E16" s="30"/>
      <c r="F16" s="9"/>
      <c r="G16"/>
      <c r="H16" t="str">
        <f>'Women''s Premiership'!$H$9</f>
        <v>Dundee Wanderers Hockey Club Ladies I</v>
      </c>
      <c r="I16" s="2" t="s">
        <v>1</v>
      </c>
      <c r="J16" t="str">
        <f>'Women''s Premiership'!$H$10</f>
        <v>Erskine Stewarts Melville Hockey Club Ladies I</v>
      </c>
      <c r="L16">
        <v>11</v>
      </c>
      <c r="M16" t="s">
        <v>103</v>
      </c>
      <c r="N16">
        <v>5</v>
      </c>
      <c r="O16">
        <v>-51</v>
      </c>
    </row>
    <row r="17" spans="1:15" x14ac:dyDescent="0.3">
      <c r="D17" s="30"/>
      <c r="E17" s="30"/>
      <c r="F17" s="9"/>
      <c r="G17"/>
      <c r="I17" s="2"/>
      <c r="L17">
        <v>12</v>
      </c>
      <c r="M17" t="s">
        <v>104</v>
      </c>
      <c r="N17">
        <v>0</v>
      </c>
      <c r="O17">
        <v>-53</v>
      </c>
    </row>
    <row r="18" spans="1:15" s="25" customFormat="1" ht="15.6" x14ac:dyDescent="0.3">
      <c r="A18" s="25" t="s">
        <v>36</v>
      </c>
      <c r="B18" s="24">
        <v>44618</v>
      </c>
      <c r="C18" s="31"/>
      <c r="D18" s="32"/>
      <c r="E18" s="32"/>
      <c r="F18" s="27"/>
      <c r="G18" s="25" t="s">
        <v>36</v>
      </c>
      <c r="H18" s="24">
        <v>44618</v>
      </c>
      <c r="I18" s="16"/>
      <c r="M18"/>
    </row>
    <row r="19" spans="1:15" x14ac:dyDescent="0.3">
      <c r="B19" s="3" t="str">
        <f>'Women''s Premiership'!$B$7</f>
        <v>Edinburgh University Womens Hockey Club Ladies I</v>
      </c>
      <c r="C19" s="3" t="s">
        <v>1</v>
      </c>
      <c r="D19" s="30" t="str">
        <f>'Women''s Premiership'!$B$9</f>
        <v>Glasgow High Kelvinside Ladies Hockey Club Ladies I</v>
      </c>
      <c r="E19" s="30"/>
      <c r="F19" s="9"/>
      <c r="G19"/>
      <c r="H19" t="str">
        <f>'Women''s Premiership'!$H$7</f>
        <v>Gordonians Merlins Gordonians I</v>
      </c>
      <c r="I19" s="2" t="s">
        <v>1</v>
      </c>
      <c r="J19" t="str">
        <f>'Women''s Premiership'!$H$9</f>
        <v>Dundee Wanderers Hockey Club Ladies I</v>
      </c>
    </row>
    <row r="20" spans="1:15" x14ac:dyDescent="0.3">
      <c r="B20" s="3" t="str">
        <f>'Women''s Premiership'!$B$8</f>
        <v>Western Wildcats Hockey Club Ladies 1</v>
      </c>
      <c r="C20" s="3" t="s">
        <v>1</v>
      </c>
      <c r="D20" s="30" t="str">
        <f>'Women''s Premiership'!$B$5</f>
        <v>Clydesdale Western Ladies 1</v>
      </c>
      <c r="E20" s="30"/>
      <c r="F20" s="9"/>
      <c r="G20"/>
      <c r="H20" t="str">
        <f>'Women''s Premiership'!$H$8</f>
        <v>Grove Menzieshill Hockey Club Ladies I</v>
      </c>
      <c r="I20" s="2" t="s">
        <v>1</v>
      </c>
      <c r="J20" t="str">
        <f>'Women''s Premiership'!$H$5</f>
        <v>Glasgow University Women's Hockey Club Ladies I</v>
      </c>
    </row>
    <row r="21" spans="1:15" ht="14.4" customHeight="1" x14ac:dyDescent="0.3">
      <c r="B21" s="3" t="str">
        <f>'Women''s Premiership'!$B$10</f>
        <v>Hillhead Ladies Hockey Club Ladies 1</v>
      </c>
      <c r="C21" s="3" t="s">
        <v>1</v>
      </c>
      <c r="D21" s="30" t="str">
        <f>'Women''s Premiership'!$B$6</f>
        <v>The Watsonian Hockey Club Ladies 1</v>
      </c>
      <c r="E21" s="30"/>
      <c r="F21" s="9"/>
      <c r="G21"/>
      <c r="H21" t="str">
        <f>'Women''s Premiership'!$H$10</f>
        <v>Erskine Stewarts Melville Hockey Club Ladies I</v>
      </c>
      <c r="I21" s="2" t="s">
        <v>1</v>
      </c>
      <c r="J21" t="str">
        <f>'Women''s Premiership'!$H$6</f>
        <v>Uddingston Hockey Club Ladies I</v>
      </c>
    </row>
    <row r="22" spans="1:15" x14ac:dyDescent="0.3">
      <c r="D22" s="30"/>
      <c r="E22" s="30"/>
      <c r="F22" s="9"/>
      <c r="G22"/>
      <c r="I22" s="2"/>
    </row>
    <row r="23" spans="1:15" ht="15.6" x14ac:dyDescent="0.3">
      <c r="A23" s="25" t="s">
        <v>31</v>
      </c>
      <c r="B23" s="24">
        <v>44625</v>
      </c>
      <c r="C23" s="31"/>
      <c r="D23" s="32"/>
      <c r="E23" s="32"/>
      <c r="F23" s="27"/>
      <c r="G23" s="25" t="s">
        <v>31</v>
      </c>
      <c r="H23" s="24">
        <v>44625</v>
      </c>
      <c r="I23" s="16"/>
    </row>
    <row r="24" spans="1:15" x14ac:dyDescent="0.3">
      <c r="B24" s="3" t="str">
        <f>'Women''s Premiership'!$B$5</f>
        <v>Clydesdale Western Ladies 1</v>
      </c>
      <c r="C24" s="3" t="s">
        <v>1</v>
      </c>
      <c r="D24" s="30" t="str">
        <f>'Women''s Premiership'!$B$10</f>
        <v>Hillhead Ladies Hockey Club Ladies 1</v>
      </c>
      <c r="E24" s="30"/>
      <c r="F24" s="9"/>
      <c r="G24"/>
      <c r="H24" t="str">
        <f>'Women''s Premiership'!$H$5</f>
        <v>Glasgow University Women's Hockey Club Ladies I</v>
      </c>
      <c r="I24" s="2" t="s">
        <v>1</v>
      </c>
      <c r="J24" t="str">
        <f>'Women''s Premiership'!$H$10</f>
        <v>Erskine Stewarts Melville Hockey Club Ladies I</v>
      </c>
    </row>
    <row r="25" spans="1:15" x14ac:dyDescent="0.3">
      <c r="B25" s="3" t="str">
        <f>'Women''s Premiership'!$B$7</f>
        <v>Edinburgh University Womens Hockey Club Ladies I</v>
      </c>
      <c r="C25" s="3" t="s">
        <v>1</v>
      </c>
      <c r="D25" s="30" t="str">
        <f>'Women''s Premiership'!$B$8</f>
        <v>Western Wildcats Hockey Club Ladies 1</v>
      </c>
      <c r="E25" s="30"/>
      <c r="F25" s="9"/>
      <c r="G25"/>
      <c r="H25" t="str">
        <f>'Women''s Premiership'!$H$7</f>
        <v>Gordonians Merlins Gordonians I</v>
      </c>
      <c r="I25" s="2" t="s">
        <v>1</v>
      </c>
      <c r="J25" t="str">
        <f>'Women''s Premiership'!$H$8</f>
        <v>Grove Menzieshill Hockey Club Ladies I</v>
      </c>
    </row>
    <row r="26" spans="1:15" x14ac:dyDescent="0.3">
      <c r="B26" s="3" t="str">
        <f>'Women''s Premiership'!$B$9</f>
        <v>Glasgow High Kelvinside Ladies Hockey Club Ladies I</v>
      </c>
      <c r="C26" s="3" t="s">
        <v>1</v>
      </c>
      <c r="D26" s="30" t="str">
        <f>'Women''s Premiership'!$B$6</f>
        <v>The Watsonian Hockey Club Ladies 1</v>
      </c>
      <c r="E26" s="30"/>
      <c r="F26" s="9"/>
      <c r="G26"/>
      <c r="H26" t="str">
        <f>'Women''s Premiership'!$H$9</f>
        <v>Dundee Wanderers Hockey Club Ladies I</v>
      </c>
      <c r="I26" s="2" t="s">
        <v>1</v>
      </c>
      <c r="J26" t="str">
        <f>'Women''s Premiership'!$H$6</f>
        <v>Uddingston Hockey Club Ladies I</v>
      </c>
    </row>
    <row r="27" spans="1:15" x14ac:dyDescent="0.3">
      <c r="D27" s="30"/>
      <c r="E27" s="30"/>
      <c r="F27" s="9"/>
      <c r="G27"/>
      <c r="I27" s="2"/>
    </row>
    <row r="28" spans="1:15" s="31" customFormat="1" ht="15.6" x14ac:dyDescent="0.3">
      <c r="A28" s="31" t="s">
        <v>32</v>
      </c>
      <c r="B28" s="24">
        <v>44632</v>
      </c>
      <c r="D28" s="32"/>
      <c r="E28" s="32"/>
      <c r="F28" s="33"/>
      <c r="G28" s="31" t="s">
        <v>32</v>
      </c>
      <c r="H28" s="24">
        <v>44632</v>
      </c>
      <c r="M28"/>
    </row>
    <row r="29" spans="1:15" x14ac:dyDescent="0.3">
      <c r="B29" s="3" t="str">
        <f>'Women''s Premiership'!$B$6</f>
        <v>The Watsonian Hockey Club Ladies 1</v>
      </c>
      <c r="C29" s="3" t="s">
        <v>1</v>
      </c>
      <c r="D29" s="30" t="str">
        <f>'Women''s Premiership'!$B$5</f>
        <v>Clydesdale Western Ladies 1</v>
      </c>
      <c r="E29" s="30"/>
      <c r="F29" s="9"/>
      <c r="G29"/>
      <c r="H29" t="str">
        <f>'Women''s Premiership'!$H$6</f>
        <v>Uddingston Hockey Club Ladies I</v>
      </c>
      <c r="I29" s="2" t="s">
        <v>1</v>
      </c>
      <c r="J29" t="str">
        <f>'Women''s Premiership'!$H$5</f>
        <v>Glasgow University Women's Hockey Club Ladies I</v>
      </c>
    </row>
    <row r="30" spans="1:15" x14ac:dyDescent="0.3">
      <c r="B30" s="3" t="str">
        <f>'Women''s Premiership'!$B$9</f>
        <v>Glasgow High Kelvinside Ladies Hockey Club Ladies I</v>
      </c>
      <c r="C30" s="3" t="s">
        <v>1</v>
      </c>
      <c r="D30" s="30" t="str">
        <f>'Women''s Premiership'!$B$8</f>
        <v>Western Wildcats Hockey Club Ladies 1</v>
      </c>
      <c r="E30" s="30"/>
      <c r="F30" s="9"/>
      <c r="G30"/>
      <c r="H30" t="str">
        <f>'Women''s Premiership'!$H$9</f>
        <v>Dundee Wanderers Hockey Club Ladies I</v>
      </c>
      <c r="I30" s="2" t="s">
        <v>1</v>
      </c>
      <c r="J30" t="str">
        <f>'Women''s Premiership'!$H$8</f>
        <v>Grove Menzieshill Hockey Club Ladies I</v>
      </c>
    </row>
    <row r="31" spans="1:15" x14ac:dyDescent="0.3">
      <c r="B31" s="3" t="str">
        <f>'Women''s Premiership'!$B$10</f>
        <v>Hillhead Ladies Hockey Club Ladies 1</v>
      </c>
      <c r="C31" s="3" t="s">
        <v>1</v>
      </c>
      <c r="D31" s="30" t="str">
        <f>'Women''s Premiership'!$B$7</f>
        <v>Edinburgh University Womens Hockey Club Ladies I</v>
      </c>
      <c r="E31" s="30"/>
      <c r="F31" s="9"/>
      <c r="G31"/>
      <c r="H31" t="str">
        <f>'Women''s Premiership'!$H$10</f>
        <v>Erskine Stewarts Melville Hockey Club Ladies I</v>
      </c>
      <c r="I31" s="2" t="s">
        <v>1</v>
      </c>
      <c r="J31" t="str">
        <f>'Women''s Premiership'!$H$7</f>
        <v>Gordonians Merlins Gordonians I</v>
      </c>
    </row>
    <row r="32" spans="1:15" x14ac:dyDescent="0.3">
      <c r="D32" s="30"/>
      <c r="E32" s="30"/>
      <c r="F32" s="9"/>
      <c r="G32"/>
      <c r="I32" s="2"/>
    </row>
    <row r="33" spans="1:13" s="31" customFormat="1" ht="15.6" x14ac:dyDescent="0.3">
      <c r="A33" s="31" t="s">
        <v>37</v>
      </c>
      <c r="B33" s="24">
        <v>44639</v>
      </c>
      <c r="D33" s="32"/>
      <c r="E33" s="32"/>
      <c r="F33" s="33"/>
      <c r="G33" s="31" t="s">
        <v>37</v>
      </c>
      <c r="H33" s="24">
        <v>44639</v>
      </c>
      <c r="M33"/>
    </row>
    <row r="34" spans="1:13" x14ac:dyDescent="0.3">
      <c r="B34" s="3" t="str">
        <f>'Women''s Premiership'!$B$5</f>
        <v>Clydesdale Western Ladies 1</v>
      </c>
      <c r="C34" s="3" t="s">
        <v>1</v>
      </c>
      <c r="D34" s="30" t="str">
        <f>'Women''s Premiership'!$B$9</f>
        <v>Glasgow High Kelvinside Ladies Hockey Club Ladies I</v>
      </c>
      <c r="E34" s="30"/>
      <c r="F34" s="9"/>
      <c r="G34"/>
      <c r="H34" t="str">
        <f>'Women''s Premiership'!$H$5</f>
        <v>Glasgow University Women's Hockey Club Ladies I</v>
      </c>
      <c r="I34" s="2" t="s">
        <v>1</v>
      </c>
      <c r="J34" t="str">
        <f>'Women''s Premiership'!$H$9</f>
        <v>Dundee Wanderers Hockey Club Ladies I</v>
      </c>
    </row>
    <row r="35" spans="1:13" x14ac:dyDescent="0.3">
      <c r="B35" s="3" t="str">
        <f>'Women''s Premiership'!$B$7</f>
        <v>Edinburgh University Womens Hockey Club Ladies I</v>
      </c>
      <c r="C35" s="3" t="s">
        <v>1</v>
      </c>
      <c r="D35" s="30" t="str">
        <f>'Women''s Premiership'!$B$6</f>
        <v>The Watsonian Hockey Club Ladies 1</v>
      </c>
      <c r="E35" s="30"/>
      <c r="F35" s="9"/>
      <c r="G35"/>
      <c r="H35" t="str">
        <f>'Women''s Premiership'!$H$7</f>
        <v>Gordonians Merlins Gordonians I</v>
      </c>
      <c r="I35" s="2" t="s">
        <v>1</v>
      </c>
      <c r="J35" t="str">
        <f>'Women''s Premiership'!$H$6</f>
        <v>Uddingston Hockey Club Ladies I</v>
      </c>
    </row>
    <row r="36" spans="1:13" x14ac:dyDescent="0.3">
      <c r="B36" s="3" t="str">
        <f>'Women''s Premiership'!$B$8</f>
        <v>Western Wildcats Hockey Club Ladies 1</v>
      </c>
      <c r="C36" s="3" t="s">
        <v>1</v>
      </c>
      <c r="D36" s="30" t="str">
        <f>'Women''s Premiership'!$B$10</f>
        <v>Hillhead Ladies Hockey Club Ladies 1</v>
      </c>
      <c r="E36" s="30"/>
      <c r="F36" s="9"/>
      <c r="G36"/>
      <c r="H36" t="str">
        <f>'Women''s Premiership'!$H$8</f>
        <v>Grove Menzieshill Hockey Club Ladies I</v>
      </c>
      <c r="I36" s="2" t="s">
        <v>1</v>
      </c>
      <c r="J36" t="str">
        <f>'Women''s Premiership'!$H$10</f>
        <v>Erskine Stewarts Melville Hockey Club Ladies I</v>
      </c>
    </row>
    <row r="37" spans="1:13" ht="15" thickBot="1" x14ac:dyDescent="0.35">
      <c r="A37" s="18"/>
      <c r="B37" s="41"/>
      <c r="C37" s="41"/>
      <c r="D37" s="41"/>
      <c r="E37" s="41"/>
      <c r="F37" s="15"/>
      <c r="G37" s="13"/>
      <c r="H37" s="13"/>
      <c r="I37" s="14"/>
      <c r="J37" s="13"/>
    </row>
    <row r="38" spans="1:13" ht="15.6" x14ac:dyDescent="0.3">
      <c r="A38" s="16" t="s">
        <v>51</v>
      </c>
      <c r="D38" s="30"/>
      <c r="E38" s="30"/>
      <c r="F38" s="9"/>
      <c r="G38"/>
      <c r="I38" s="2"/>
    </row>
    <row r="39" spans="1:13" s="31" customFormat="1" ht="15.6" x14ac:dyDescent="0.3">
      <c r="A39" s="31" t="s">
        <v>38</v>
      </c>
      <c r="B39" s="24">
        <v>44646</v>
      </c>
      <c r="D39" s="32"/>
      <c r="E39" s="32"/>
      <c r="F39" s="33"/>
      <c r="G39" s="31" t="s">
        <v>38</v>
      </c>
      <c r="H39" s="24">
        <v>44646</v>
      </c>
      <c r="M39"/>
    </row>
    <row r="40" spans="1:13" x14ac:dyDescent="0.3">
      <c r="B40" s="3" t="str">
        <f>'Women''s Premiership'!$B$7</f>
        <v>Edinburgh University Womens Hockey Club Ladies I</v>
      </c>
      <c r="C40" s="3" t="s">
        <v>1</v>
      </c>
      <c r="D40" s="30" t="str">
        <f>'Women''s Premiership'!$B$5</f>
        <v>Clydesdale Western Ladies 1</v>
      </c>
      <c r="E40" s="30"/>
      <c r="F40" s="9"/>
      <c r="G40"/>
      <c r="H40" t="str">
        <f>'Women''s Premiership'!$H$7</f>
        <v>Gordonians Merlins Gordonians I</v>
      </c>
      <c r="I40" s="2" t="s">
        <v>1</v>
      </c>
      <c r="J40" t="str">
        <f>'Women''s Premiership'!$H$5</f>
        <v>Glasgow University Women's Hockey Club Ladies I</v>
      </c>
    </row>
    <row r="41" spans="1:13" x14ac:dyDescent="0.3">
      <c r="B41" s="3" t="str">
        <f>'Women''s Premiership'!$B$8</f>
        <v>Western Wildcats Hockey Club Ladies 1</v>
      </c>
      <c r="C41" s="3" t="s">
        <v>1</v>
      </c>
      <c r="D41" s="30" t="str">
        <f>'Women''s Premiership'!$B$6</f>
        <v>The Watsonian Hockey Club Ladies 1</v>
      </c>
      <c r="E41" s="30"/>
      <c r="F41" s="9"/>
      <c r="G41"/>
      <c r="H41" t="str">
        <f>'Women''s Premiership'!$H$8</f>
        <v>Grove Menzieshill Hockey Club Ladies I</v>
      </c>
      <c r="I41" s="2" t="s">
        <v>1</v>
      </c>
      <c r="J41" t="str">
        <f>'Women''s Premiership'!$H$6</f>
        <v>Uddingston Hockey Club Ladies I</v>
      </c>
    </row>
    <row r="42" spans="1:13" x14ac:dyDescent="0.3">
      <c r="B42" s="3" t="str">
        <f>'Women''s Premiership'!$B$10</f>
        <v>Hillhead Ladies Hockey Club Ladies 1</v>
      </c>
      <c r="C42" s="3" t="s">
        <v>1</v>
      </c>
      <c r="D42" s="30" t="str">
        <f>'Women''s Premiership'!$B$9</f>
        <v>Glasgow High Kelvinside Ladies Hockey Club Ladies I</v>
      </c>
      <c r="E42" s="30"/>
      <c r="F42" s="9"/>
      <c r="G42"/>
      <c r="H42" t="str">
        <f>'Women''s Premiership'!$H$10</f>
        <v>Erskine Stewarts Melville Hockey Club Ladies I</v>
      </c>
      <c r="I42" s="2" t="s">
        <v>1</v>
      </c>
      <c r="J42" t="str">
        <f>'Women''s Premiership'!$H$9</f>
        <v>Dundee Wanderers Hockey Club Ladies I</v>
      </c>
    </row>
    <row r="43" spans="1:13" x14ac:dyDescent="0.3">
      <c r="D43" s="30"/>
      <c r="E43" s="30"/>
      <c r="F43" s="9"/>
      <c r="G43"/>
      <c r="I43" s="2"/>
    </row>
    <row r="44" spans="1:13" s="31" customFormat="1" ht="15.6" x14ac:dyDescent="0.3">
      <c r="A44" s="31" t="s">
        <v>39</v>
      </c>
      <c r="B44" s="24">
        <v>44653</v>
      </c>
      <c r="D44" s="32"/>
      <c r="E44" s="32"/>
      <c r="F44" s="33"/>
      <c r="G44" s="31" t="s">
        <v>39</v>
      </c>
      <c r="H44" s="24">
        <v>44653</v>
      </c>
      <c r="M44"/>
    </row>
    <row r="45" spans="1:13" x14ac:dyDescent="0.3">
      <c r="B45" s="3" t="str">
        <f>'Women''s Premiership'!$B$9</f>
        <v>Glasgow High Kelvinside Ladies Hockey Club Ladies I</v>
      </c>
      <c r="C45" s="3" t="s">
        <v>1</v>
      </c>
      <c r="D45" s="30" t="str">
        <f>'Women''s Premiership'!$B$7</f>
        <v>Edinburgh University Womens Hockey Club Ladies I</v>
      </c>
      <c r="E45" s="30"/>
      <c r="F45" s="9"/>
      <c r="G45"/>
      <c r="H45" t="str">
        <f>'Women''s Premiership'!$H$9</f>
        <v>Dundee Wanderers Hockey Club Ladies I</v>
      </c>
      <c r="I45" s="2" t="s">
        <v>1</v>
      </c>
      <c r="J45" t="str">
        <f>'Women''s Premiership'!$H$7</f>
        <v>Gordonians Merlins Gordonians I</v>
      </c>
    </row>
    <row r="46" spans="1:13" x14ac:dyDescent="0.3">
      <c r="B46" s="3" t="str">
        <f>'Women''s Premiership'!$B$5</f>
        <v>Clydesdale Western Ladies 1</v>
      </c>
      <c r="C46" s="3" t="s">
        <v>1</v>
      </c>
      <c r="D46" s="30" t="str">
        <f>'Women''s Premiership'!$B$8</f>
        <v>Western Wildcats Hockey Club Ladies 1</v>
      </c>
      <c r="E46" s="30"/>
      <c r="F46" s="9"/>
      <c r="G46"/>
      <c r="H46" t="str">
        <f>'Women''s Premiership'!$H$5</f>
        <v>Glasgow University Women's Hockey Club Ladies I</v>
      </c>
      <c r="I46" s="2" t="s">
        <v>1</v>
      </c>
      <c r="J46" t="str">
        <f>'Women''s Premiership'!$H$8</f>
        <v>Grove Menzieshill Hockey Club Ladies I</v>
      </c>
    </row>
    <row r="47" spans="1:13" x14ac:dyDescent="0.3">
      <c r="B47" s="3" t="str">
        <f>'Women''s Premiership'!$B$6</f>
        <v>The Watsonian Hockey Club Ladies 1</v>
      </c>
      <c r="C47" s="3" t="s">
        <v>1</v>
      </c>
      <c r="D47" s="30" t="str">
        <f>'Women''s Premiership'!$B$10</f>
        <v>Hillhead Ladies Hockey Club Ladies 1</v>
      </c>
      <c r="E47" s="30"/>
      <c r="F47" s="9"/>
      <c r="G47"/>
      <c r="H47" t="str">
        <f>'Women''s Premiership'!$H$6</f>
        <v>Uddingston Hockey Club Ladies I</v>
      </c>
      <c r="I47" s="2" t="s">
        <v>1</v>
      </c>
      <c r="J47" t="str">
        <f>'Women''s Premiership'!$H$10</f>
        <v>Erskine Stewarts Melville Hockey Club Ladies I</v>
      </c>
    </row>
    <row r="48" spans="1:13" x14ac:dyDescent="0.3">
      <c r="D48" s="30"/>
      <c r="E48" s="30"/>
      <c r="F48" s="9"/>
      <c r="G48"/>
      <c r="I48" s="2"/>
    </row>
    <row r="49" spans="1:13" s="31" customFormat="1" ht="15.6" x14ac:dyDescent="0.3">
      <c r="A49" s="31" t="s">
        <v>40</v>
      </c>
      <c r="B49" s="24">
        <v>44660</v>
      </c>
      <c r="D49" s="32"/>
      <c r="E49" s="32"/>
      <c r="F49" s="33"/>
      <c r="G49" s="31" t="s">
        <v>40</v>
      </c>
      <c r="H49" s="24">
        <v>44660</v>
      </c>
      <c r="M49"/>
    </row>
    <row r="50" spans="1:13" x14ac:dyDescent="0.3">
      <c r="B50" s="3" t="str">
        <f>'Women''s Premiership'!$B$10</f>
        <v>Hillhead Ladies Hockey Club Ladies 1</v>
      </c>
      <c r="C50" s="3" t="s">
        <v>1</v>
      </c>
      <c r="D50" s="30" t="str">
        <f>'Women''s Premiership'!$B$5</f>
        <v>Clydesdale Western Ladies 1</v>
      </c>
      <c r="E50" s="30"/>
      <c r="F50" s="9"/>
      <c r="G50"/>
      <c r="H50" t="str">
        <f>'Women''s Premiership'!$H$10</f>
        <v>Erskine Stewarts Melville Hockey Club Ladies I</v>
      </c>
      <c r="I50" s="2" t="s">
        <v>1</v>
      </c>
      <c r="J50" t="str">
        <f>'Women''s Premiership'!$H$5</f>
        <v>Glasgow University Women's Hockey Club Ladies I</v>
      </c>
    </row>
    <row r="51" spans="1:13" x14ac:dyDescent="0.3">
      <c r="B51" s="3" t="str">
        <f>'Women''s Premiership'!$B$8</f>
        <v>Western Wildcats Hockey Club Ladies 1</v>
      </c>
      <c r="C51" s="3" t="s">
        <v>1</v>
      </c>
      <c r="D51" s="30" t="str">
        <f>'Women''s Premiership'!$B$7</f>
        <v>Edinburgh University Womens Hockey Club Ladies I</v>
      </c>
      <c r="E51" s="30"/>
      <c r="F51" s="9"/>
      <c r="G51"/>
      <c r="H51" t="str">
        <f>'Women''s Premiership'!$H$8</f>
        <v>Grove Menzieshill Hockey Club Ladies I</v>
      </c>
      <c r="I51" s="2" t="s">
        <v>1</v>
      </c>
      <c r="J51" t="str">
        <f>'Women''s Premiership'!$H$7</f>
        <v>Gordonians Merlins Gordonians I</v>
      </c>
    </row>
    <row r="52" spans="1:13" x14ac:dyDescent="0.3">
      <c r="B52" s="3" t="str">
        <f>'Women''s Premiership'!$B$6</f>
        <v>The Watsonian Hockey Club Ladies 1</v>
      </c>
      <c r="C52" s="3" t="s">
        <v>1</v>
      </c>
      <c r="D52" s="30" t="str">
        <f>'Women''s Premiership'!$B$9</f>
        <v>Glasgow High Kelvinside Ladies Hockey Club Ladies I</v>
      </c>
      <c r="E52" s="30"/>
      <c r="F52" s="9"/>
      <c r="G52"/>
      <c r="H52" t="str">
        <f>'Women''s Premiership'!$H$6</f>
        <v>Uddingston Hockey Club Ladies I</v>
      </c>
      <c r="I52" s="2" t="s">
        <v>1</v>
      </c>
      <c r="J52" t="str">
        <f>'Women''s Premiership'!$H$9</f>
        <v>Dundee Wanderers Hockey Club Ladies I</v>
      </c>
    </row>
    <row r="53" spans="1:13" x14ac:dyDescent="0.3">
      <c r="D53" s="30"/>
      <c r="E53" s="30"/>
      <c r="F53" s="9"/>
      <c r="G53"/>
      <c r="I53" s="2"/>
    </row>
    <row r="54" spans="1:13" s="31" customFormat="1" ht="15.6" x14ac:dyDescent="0.3">
      <c r="A54" s="31" t="s">
        <v>41</v>
      </c>
      <c r="B54" s="24">
        <v>44674</v>
      </c>
      <c r="D54" s="32"/>
      <c r="E54" s="32"/>
      <c r="F54" s="33"/>
      <c r="G54" s="31" t="s">
        <v>41</v>
      </c>
      <c r="H54" s="24">
        <v>44674</v>
      </c>
      <c r="M54"/>
    </row>
    <row r="55" spans="1:13" x14ac:dyDescent="0.3">
      <c r="A55" s="46" t="s">
        <v>150</v>
      </c>
      <c r="B55" s="3" t="str">
        <f>'Women''s Premiership'!$B$5</f>
        <v>Clydesdale Western Ladies 1</v>
      </c>
      <c r="C55" s="3" t="s">
        <v>1</v>
      </c>
      <c r="D55" s="30" t="str">
        <f>'Women''s Premiership'!$B$6</f>
        <v>The Watsonian Hockey Club Ladies 1</v>
      </c>
      <c r="E55" s="30" t="s">
        <v>151</v>
      </c>
      <c r="F55" s="9"/>
      <c r="G55"/>
      <c r="H55" t="str">
        <f>'Women''s Premiership'!$H$5</f>
        <v>Glasgow University Women's Hockey Club Ladies I</v>
      </c>
      <c r="I55" s="2" t="s">
        <v>1</v>
      </c>
      <c r="J55" t="str">
        <f>'Women''s Premiership'!$H$6</f>
        <v>Uddingston Hockey Club Ladies I</v>
      </c>
    </row>
    <row r="56" spans="1:13" x14ac:dyDescent="0.3">
      <c r="B56" s="3" t="str">
        <f>'Women''s Premiership'!$B$8</f>
        <v>Western Wildcats Hockey Club Ladies 1</v>
      </c>
      <c r="C56" s="3" t="s">
        <v>1</v>
      </c>
      <c r="D56" s="30" t="str">
        <f>'Women''s Premiership'!$B$9</f>
        <v>Glasgow High Kelvinside Ladies Hockey Club Ladies I</v>
      </c>
      <c r="E56" s="30"/>
      <c r="F56" s="9"/>
      <c r="G56"/>
      <c r="H56" t="str">
        <f>'Women''s Premiership'!$H$8</f>
        <v>Grove Menzieshill Hockey Club Ladies I</v>
      </c>
      <c r="I56" s="2" t="s">
        <v>1</v>
      </c>
      <c r="J56" t="str">
        <f>'Women''s Premiership'!$H$9</f>
        <v>Dundee Wanderers Hockey Club Ladies I</v>
      </c>
    </row>
    <row r="57" spans="1:13" x14ac:dyDescent="0.3">
      <c r="B57" s="3" t="str">
        <f>'Women''s Premiership'!$B$7</f>
        <v>Edinburgh University Womens Hockey Club Ladies I</v>
      </c>
      <c r="C57" s="3" t="s">
        <v>1</v>
      </c>
      <c r="D57" s="30" t="str">
        <f>'Women''s Premiership'!$B$10</f>
        <v>Hillhead Ladies Hockey Club Ladies 1</v>
      </c>
      <c r="E57" s="30"/>
      <c r="F57" s="9"/>
      <c r="G57"/>
      <c r="H57" t="str">
        <f>'Women''s Premiership'!$H$7</f>
        <v>Gordonians Merlins Gordonians I</v>
      </c>
      <c r="I57" s="2" t="s">
        <v>1</v>
      </c>
      <c r="J57" t="str">
        <f>'Women''s Premiership'!$H$10</f>
        <v>Erskine Stewarts Melville Hockey Club Ladies I</v>
      </c>
    </row>
    <row r="58" spans="1:13" x14ac:dyDescent="0.3">
      <c r="D58" s="30"/>
      <c r="E58" s="30"/>
      <c r="F58" s="9"/>
      <c r="G58"/>
      <c r="I58" s="2"/>
    </row>
    <row r="59" spans="1:13" s="31" customFormat="1" ht="15.6" x14ac:dyDescent="0.3">
      <c r="A59" s="31" t="s">
        <v>42</v>
      </c>
      <c r="B59" s="24">
        <v>44681</v>
      </c>
      <c r="D59" s="32"/>
      <c r="E59" s="32"/>
      <c r="F59" s="33"/>
      <c r="G59" s="31" t="s">
        <v>42</v>
      </c>
      <c r="H59" s="24">
        <v>44681</v>
      </c>
      <c r="M59"/>
    </row>
    <row r="60" spans="1:13" x14ac:dyDescent="0.3">
      <c r="B60" s="3" t="str">
        <f>'Women''s Premiership'!$B$9</f>
        <v>Glasgow High Kelvinside Ladies Hockey Club Ladies I</v>
      </c>
      <c r="C60" s="3" t="s">
        <v>1</v>
      </c>
      <c r="D60" s="30" t="str">
        <f>'Women''s Premiership'!$B$5</f>
        <v>Clydesdale Western Ladies 1</v>
      </c>
      <c r="E60" s="30"/>
      <c r="F60" s="9"/>
      <c r="H60" t="str">
        <f>'Women''s Premiership'!$H$9</f>
        <v>Dundee Wanderers Hockey Club Ladies I</v>
      </c>
      <c r="I60" s="2" t="s">
        <v>1</v>
      </c>
      <c r="J60" t="str">
        <f>'Women''s Premiership'!$H$5</f>
        <v>Glasgow University Women's Hockey Club Ladies I</v>
      </c>
    </row>
    <row r="61" spans="1:13" x14ac:dyDescent="0.3">
      <c r="B61" s="3" t="str">
        <f>'Women''s Premiership'!$B$6</f>
        <v>The Watsonian Hockey Club Ladies 1</v>
      </c>
      <c r="C61" s="3" t="s">
        <v>1</v>
      </c>
      <c r="D61" s="30" t="str">
        <f>'Women''s Premiership'!$B$7</f>
        <v>Edinburgh University Womens Hockey Club Ladies I</v>
      </c>
      <c r="E61" s="30"/>
      <c r="F61" s="9"/>
      <c r="H61" t="str">
        <f>'Women''s Premiership'!$H$6</f>
        <v>Uddingston Hockey Club Ladies I</v>
      </c>
      <c r="I61" s="2" t="s">
        <v>1</v>
      </c>
      <c r="J61" t="str">
        <f>'Women''s Premiership'!$H$7</f>
        <v>Gordonians Merlins Gordonians I</v>
      </c>
    </row>
    <row r="62" spans="1:13" x14ac:dyDescent="0.3">
      <c r="B62" s="3" t="str">
        <f>'Women''s Premiership'!$B$10</f>
        <v>Hillhead Ladies Hockey Club Ladies 1</v>
      </c>
      <c r="C62" s="3" t="s">
        <v>1</v>
      </c>
      <c r="D62" s="30" t="str">
        <f>'Women''s Premiership'!$B$8</f>
        <v>Western Wildcats Hockey Club Ladies 1</v>
      </c>
      <c r="E62" s="30"/>
      <c r="F62" s="9"/>
      <c r="H62" t="str">
        <f>'Women''s Premiership'!$H$10</f>
        <v>Erskine Stewarts Melville Hockey Club Ladies I</v>
      </c>
      <c r="I62" s="2" t="s">
        <v>1</v>
      </c>
      <c r="J62" t="str">
        <f>'Women''s Premiership'!$H$8</f>
        <v>Grove Menzieshill Hockey Club Ladies I</v>
      </c>
    </row>
    <row r="63" spans="1:13" x14ac:dyDescent="0.3">
      <c r="F63" s="2"/>
    </row>
    <row r="64" spans="1:13" x14ac:dyDescent="0.3">
      <c r="F64" s="2"/>
    </row>
  </sheetData>
  <mergeCells count="2">
    <mergeCell ref="A1:H2"/>
    <mergeCell ref="E13:E14"/>
  </mergeCell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6B9A-EB5B-46D5-8A55-D6E95280653C}">
  <sheetPr>
    <pageSetUpPr fitToPage="1"/>
  </sheetPr>
  <dimension ref="A1:N64"/>
  <sheetViews>
    <sheetView topLeftCell="A29" zoomScale="80" zoomScaleNormal="80" workbookViewId="0">
      <selection activeCell="L30" sqref="L30"/>
    </sheetView>
  </sheetViews>
  <sheetFormatPr defaultRowHeight="14.4" x14ac:dyDescent="0.3"/>
  <cols>
    <col min="1" max="1" width="8.88671875" style="6"/>
    <col min="2" max="2" width="49.44140625" style="3" bestFit="1" customWidth="1"/>
    <col min="3" max="3" width="2.21875" style="3" bestFit="1" customWidth="1"/>
    <col min="4" max="4" width="48" style="3" customWidth="1"/>
    <col min="5" max="5" width="7.33203125" customWidth="1"/>
    <col min="6" max="6" width="8.88671875" style="5"/>
    <col min="7" max="7" width="49.109375" bestFit="1" customWidth="1"/>
    <col min="8" max="8" width="3.44140625" customWidth="1"/>
    <col min="9" max="9" width="49.109375" bestFit="1" customWidth="1"/>
    <col min="12" max="12" width="60.77734375" customWidth="1"/>
  </cols>
  <sheetData>
    <row r="1" spans="1:14" ht="14.4" customHeight="1" x14ac:dyDescent="0.3">
      <c r="A1" s="47" t="s">
        <v>105</v>
      </c>
      <c r="B1" s="47"/>
      <c r="C1" s="47"/>
      <c r="D1" s="47"/>
      <c r="E1" s="47"/>
      <c r="F1" s="47"/>
      <c r="G1" s="47"/>
    </row>
    <row r="2" spans="1:14" ht="14.4" customHeight="1" x14ac:dyDescent="0.3">
      <c r="A2" s="47"/>
      <c r="B2" s="47"/>
      <c r="C2" s="47"/>
      <c r="D2" s="47"/>
      <c r="E2" s="47"/>
      <c r="F2" s="47"/>
      <c r="G2" s="47"/>
    </row>
    <row r="3" spans="1:14" ht="14.4" customHeight="1" x14ac:dyDescent="0.55000000000000004">
      <c r="A3" s="19"/>
      <c r="B3" s="39"/>
      <c r="C3" s="39"/>
      <c r="D3" s="39"/>
      <c r="E3" s="19"/>
      <c r="F3" s="8"/>
      <c r="G3" s="19"/>
    </row>
    <row r="4" spans="1:14" s="10" customFormat="1" x14ac:dyDescent="0.3">
      <c r="B4" s="29" t="s">
        <v>46</v>
      </c>
      <c r="C4" s="29"/>
      <c r="D4" s="29"/>
      <c r="F4" s="11"/>
      <c r="G4" s="10" t="s">
        <v>47</v>
      </c>
      <c r="K4"/>
      <c r="L4"/>
    </row>
    <row r="5" spans="1:14" x14ac:dyDescent="0.3">
      <c r="A5" s="6">
        <v>1</v>
      </c>
      <c r="B5" s="3" t="s">
        <v>106</v>
      </c>
      <c r="D5" s="30"/>
      <c r="E5" s="4"/>
      <c r="F5" s="45">
        <v>7</v>
      </c>
      <c r="G5" t="s">
        <v>111</v>
      </c>
      <c r="K5" t="s">
        <v>67</v>
      </c>
      <c r="L5" t="s">
        <v>68</v>
      </c>
      <c r="M5" t="s">
        <v>69</v>
      </c>
      <c r="N5" t="s">
        <v>70</v>
      </c>
    </row>
    <row r="6" spans="1:14" ht="19.8" customHeight="1" x14ac:dyDescent="0.55000000000000004">
      <c r="A6" s="6">
        <v>2</v>
      </c>
      <c r="B6" s="3" t="s">
        <v>107</v>
      </c>
      <c r="D6" s="40"/>
      <c r="E6" s="4"/>
      <c r="F6" s="45">
        <v>8</v>
      </c>
      <c r="G6" t="s">
        <v>112</v>
      </c>
      <c r="K6">
        <v>1</v>
      </c>
      <c r="L6" t="s">
        <v>106</v>
      </c>
      <c r="M6">
        <v>27</v>
      </c>
      <c r="N6">
        <v>36</v>
      </c>
    </row>
    <row r="7" spans="1:14" x14ac:dyDescent="0.3">
      <c r="A7" s="6">
        <v>3</v>
      </c>
      <c r="B7" s="3" t="s">
        <v>108</v>
      </c>
      <c r="D7" s="30"/>
      <c r="E7" s="4"/>
      <c r="F7" s="45">
        <v>9</v>
      </c>
      <c r="G7" t="s">
        <v>113</v>
      </c>
      <c r="K7">
        <v>2</v>
      </c>
      <c r="L7" t="s">
        <v>107</v>
      </c>
      <c r="M7">
        <v>24</v>
      </c>
      <c r="N7">
        <v>31</v>
      </c>
    </row>
    <row r="8" spans="1:14" x14ac:dyDescent="0.3">
      <c r="A8" s="6">
        <v>4</v>
      </c>
      <c r="B8" s="3" t="s">
        <v>109</v>
      </c>
      <c r="D8" s="30"/>
      <c r="E8" s="4"/>
      <c r="F8" s="45">
        <v>10</v>
      </c>
      <c r="G8" t="s">
        <v>114</v>
      </c>
      <c r="K8">
        <v>3</v>
      </c>
      <c r="L8" t="s">
        <v>108</v>
      </c>
      <c r="M8">
        <v>23</v>
      </c>
      <c r="N8">
        <v>30</v>
      </c>
    </row>
    <row r="9" spans="1:14" x14ac:dyDescent="0.3">
      <c r="A9" s="6">
        <v>5</v>
      </c>
      <c r="B9" s="3" t="s">
        <v>110</v>
      </c>
      <c r="D9" s="30"/>
      <c r="E9" s="4"/>
      <c r="F9" s="45">
        <v>11</v>
      </c>
      <c r="G9" t="s">
        <v>115</v>
      </c>
      <c r="K9">
        <v>4</v>
      </c>
      <c r="L9" t="s">
        <v>109</v>
      </c>
      <c r="M9">
        <v>23</v>
      </c>
      <c r="N9">
        <v>16</v>
      </c>
    </row>
    <row r="10" spans="1:14" x14ac:dyDescent="0.3">
      <c r="A10" s="6">
        <v>6</v>
      </c>
      <c r="B10" s="30" t="s">
        <v>147</v>
      </c>
      <c r="D10" s="30"/>
      <c r="E10" s="4"/>
      <c r="F10" s="45">
        <v>12</v>
      </c>
      <c r="G10" t="s">
        <v>116</v>
      </c>
      <c r="K10">
        <v>5</v>
      </c>
      <c r="L10" t="s">
        <v>110</v>
      </c>
      <c r="M10">
        <v>23</v>
      </c>
      <c r="N10">
        <v>8</v>
      </c>
    </row>
    <row r="11" spans="1:14" ht="15" thickBot="1" x14ac:dyDescent="0.35">
      <c r="D11" s="30"/>
      <c r="E11" s="5"/>
      <c r="K11" s="13">
        <v>6</v>
      </c>
      <c r="L11" s="13" t="s">
        <v>147</v>
      </c>
      <c r="M11" s="13">
        <v>18</v>
      </c>
      <c r="N11" s="13">
        <v>-2</v>
      </c>
    </row>
    <row r="12" spans="1:14" ht="15.6" x14ac:dyDescent="0.3">
      <c r="A12" s="16" t="s">
        <v>50</v>
      </c>
      <c r="D12" s="30"/>
      <c r="E12" s="5"/>
      <c r="K12">
        <v>7</v>
      </c>
      <c r="L12" t="s">
        <v>111</v>
      </c>
      <c r="M12">
        <v>16</v>
      </c>
      <c r="N12">
        <v>4</v>
      </c>
    </row>
    <row r="13" spans="1:14" ht="15.6" x14ac:dyDescent="0.3">
      <c r="A13" s="25" t="s">
        <v>29</v>
      </c>
      <c r="B13" s="24">
        <v>44611</v>
      </c>
      <c r="D13" s="30"/>
      <c r="E13" s="9"/>
      <c r="F13" s="25" t="s">
        <v>29</v>
      </c>
      <c r="G13" s="24">
        <v>44611</v>
      </c>
      <c r="K13">
        <v>8</v>
      </c>
      <c r="L13" t="s">
        <v>112</v>
      </c>
      <c r="M13">
        <v>11</v>
      </c>
      <c r="N13">
        <v>-7</v>
      </c>
    </row>
    <row r="14" spans="1:14" x14ac:dyDescent="0.3">
      <c r="B14" s="3" t="str">
        <f>'Women''s National League'!$B$5</f>
        <v>Inverleith Hockey Club Ladies I</v>
      </c>
      <c r="C14" s="3" t="s">
        <v>1</v>
      </c>
      <c r="D14" s="30" t="str">
        <f>'Women''s National League'!$B$7</f>
        <v>Grange Edinburgh Ladies Hockey Club Ladies I</v>
      </c>
      <c r="E14" s="9"/>
      <c r="F14"/>
      <c r="G14" t="str">
        <f>'Women''s National League'!$G$5</f>
        <v>Perthshire Hockey Club Ladies I</v>
      </c>
      <c r="H14" s="2" t="s">
        <v>1</v>
      </c>
      <c r="I14" t="str">
        <f>'Women''s National League'!$G$7</f>
        <v>University of Strathclyde Women's Hockey Club Ladies 1</v>
      </c>
      <c r="K14">
        <v>9</v>
      </c>
      <c r="L14" t="s">
        <v>113</v>
      </c>
      <c r="M14">
        <v>6</v>
      </c>
      <c r="N14">
        <v>-35</v>
      </c>
    </row>
    <row r="15" spans="1:14" x14ac:dyDescent="0.3">
      <c r="B15" s="3" t="str">
        <f>'Women''s National League'!$B$6</f>
        <v>Fjordhus Reivers Hockey Club Ladies I</v>
      </c>
      <c r="C15" s="3" t="s">
        <v>1</v>
      </c>
      <c r="D15" s="30" t="str">
        <f>'Women''s National League'!$B$8</f>
        <v>University of St Andrews Hockey Club Women I</v>
      </c>
      <c r="E15" s="9"/>
      <c r="F15"/>
      <c r="G15" t="str">
        <f>'Women''s National League'!$G$6</f>
        <v>Granite City Wanderers Hockey Club Ladies 1</v>
      </c>
      <c r="H15" s="2" t="s">
        <v>1</v>
      </c>
      <c r="I15" t="str">
        <f>'Women''s National League'!$G$8</f>
        <v>Stirling Wanderers Hockey Club Ladies 1</v>
      </c>
      <c r="K15">
        <v>10</v>
      </c>
      <c r="L15" t="s">
        <v>114</v>
      </c>
      <c r="M15">
        <v>5</v>
      </c>
      <c r="N15">
        <v>-21</v>
      </c>
    </row>
    <row r="16" spans="1:14" x14ac:dyDescent="0.3">
      <c r="B16" s="3" t="str">
        <f>'Women''s National League'!$B$9</f>
        <v>Stirling University Ladies Hockey Club Ladies I</v>
      </c>
      <c r="C16" s="3" t="s">
        <v>1</v>
      </c>
      <c r="D16" s="30" t="str">
        <f>'Women''s National League'!$B$10</f>
        <v>Edinburgh Hockey Club Cala Ladies 1</v>
      </c>
      <c r="E16" s="9"/>
      <c r="F16"/>
      <c r="G16" t="str">
        <f>'Women''s National League'!$G$9</f>
        <v>Kelburne Hockey Club Ladies 1</v>
      </c>
      <c r="H16" s="2" t="s">
        <v>1</v>
      </c>
      <c r="I16" t="str">
        <f>'Women''s National League'!$G$10</f>
        <v>Aberdeen University Womens Hockey Club Ladies 1</v>
      </c>
      <c r="K16">
        <v>11</v>
      </c>
      <c r="L16" t="s">
        <v>115</v>
      </c>
      <c r="M16">
        <v>5</v>
      </c>
      <c r="N16">
        <v>-35</v>
      </c>
    </row>
    <row r="17" spans="1:14" x14ac:dyDescent="0.3">
      <c r="D17" s="30"/>
      <c r="E17" s="9"/>
      <c r="F17"/>
      <c r="H17" s="2"/>
      <c r="K17">
        <v>12</v>
      </c>
      <c r="L17" t="s">
        <v>116</v>
      </c>
      <c r="M17">
        <v>3</v>
      </c>
      <c r="N17">
        <v>-25</v>
      </c>
    </row>
    <row r="18" spans="1:14" s="25" customFormat="1" ht="15.6" x14ac:dyDescent="0.3">
      <c r="A18" s="25" t="s">
        <v>36</v>
      </c>
      <c r="B18" s="24">
        <v>44618</v>
      </c>
      <c r="C18" s="31"/>
      <c r="D18" s="32"/>
      <c r="E18" s="27"/>
      <c r="F18" s="25" t="s">
        <v>36</v>
      </c>
      <c r="G18" s="24">
        <v>44618</v>
      </c>
      <c r="H18" s="16"/>
      <c r="L18"/>
    </row>
    <row r="19" spans="1:14" x14ac:dyDescent="0.3">
      <c r="B19" s="3" t="str">
        <f>'Women''s National League'!$B$7</f>
        <v>Grange Edinburgh Ladies Hockey Club Ladies I</v>
      </c>
      <c r="C19" s="3" t="s">
        <v>1</v>
      </c>
      <c r="D19" s="30" t="str">
        <f>'Women''s National League'!$B$9</f>
        <v>Stirling University Ladies Hockey Club Ladies I</v>
      </c>
      <c r="E19" s="9"/>
      <c r="F19"/>
      <c r="G19" t="str">
        <f>'Women''s National League'!$G$7</f>
        <v>University of Strathclyde Women's Hockey Club Ladies 1</v>
      </c>
      <c r="H19" s="2" t="s">
        <v>1</v>
      </c>
      <c r="I19" t="str">
        <f>'Women''s National League'!$G$9</f>
        <v>Kelburne Hockey Club Ladies 1</v>
      </c>
    </row>
    <row r="20" spans="1:14" x14ac:dyDescent="0.3">
      <c r="B20" s="3" t="str">
        <f>'Women''s National League'!$B$8</f>
        <v>University of St Andrews Hockey Club Women I</v>
      </c>
      <c r="C20" s="3" t="s">
        <v>1</v>
      </c>
      <c r="D20" s="30" t="str">
        <f>'Women''s National League'!$B$5</f>
        <v>Inverleith Hockey Club Ladies I</v>
      </c>
      <c r="E20" s="9"/>
      <c r="F20"/>
      <c r="G20" t="str">
        <f>'Women''s National League'!$G$8</f>
        <v>Stirling Wanderers Hockey Club Ladies 1</v>
      </c>
      <c r="H20" s="2" t="s">
        <v>1</v>
      </c>
      <c r="I20" t="str">
        <f>'Women''s National League'!$G$5</f>
        <v>Perthshire Hockey Club Ladies I</v>
      </c>
    </row>
    <row r="21" spans="1:14" ht="14.4" customHeight="1" x14ac:dyDescent="0.3">
      <c r="B21" s="3" t="str">
        <f>'Women''s National League'!$B$10</f>
        <v>Edinburgh Hockey Club Cala Ladies 1</v>
      </c>
      <c r="C21" s="3" t="s">
        <v>1</v>
      </c>
      <c r="D21" s="30" t="str">
        <f>'Women''s National League'!$B$6</f>
        <v>Fjordhus Reivers Hockey Club Ladies I</v>
      </c>
      <c r="E21" s="9"/>
      <c r="F21"/>
      <c r="G21" t="str">
        <f>'Women''s National League'!$G$10</f>
        <v>Aberdeen University Womens Hockey Club Ladies 1</v>
      </c>
      <c r="H21" s="2" t="s">
        <v>1</v>
      </c>
      <c r="I21" t="str">
        <f>'Women''s National League'!$G$6</f>
        <v>Granite City Wanderers Hockey Club Ladies 1</v>
      </c>
    </row>
    <row r="22" spans="1:14" x14ac:dyDescent="0.3">
      <c r="D22" s="30"/>
      <c r="E22" s="9"/>
      <c r="F22"/>
      <c r="H22" s="2"/>
    </row>
    <row r="23" spans="1:14" ht="15.6" x14ac:dyDescent="0.3">
      <c r="A23" s="25" t="s">
        <v>31</v>
      </c>
      <c r="B23" s="24">
        <v>44625</v>
      </c>
      <c r="C23" s="31"/>
      <c r="D23" s="32"/>
      <c r="E23" s="27"/>
      <c r="F23" s="25" t="s">
        <v>31</v>
      </c>
      <c r="G23" s="24">
        <v>44625</v>
      </c>
      <c r="H23" s="16"/>
    </row>
    <row r="24" spans="1:14" x14ac:dyDescent="0.3">
      <c r="B24" s="3" t="str">
        <f>'Women''s National League'!$B$5</f>
        <v>Inverleith Hockey Club Ladies I</v>
      </c>
      <c r="C24" s="3" t="s">
        <v>1</v>
      </c>
      <c r="D24" s="30" t="str">
        <f>'Women''s National League'!$B$10</f>
        <v>Edinburgh Hockey Club Cala Ladies 1</v>
      </c>
      <c r="E24" s="9"/>
      <c r="F24"/>
      <c r="G24" t="str">
        <f>'Women''s National League'!$G$5</f>
        <v>Perthshire Hockey Club Ladies I</v>
      </c>
      <c r="H24" s="2" t="s">
        <v>1</v>
      </c>
      <c r="I24" t="str">
        <f>'Women''s National League'!$G$10</f>
        <v>Aberdeen University Womens Hockey Club Ladies 1</v>
      </c>
    </row>
    <row r="25" spans="1:14" x14ac:dyDescent="0.3">
      <c r="B25" s="3" t="str">
        <f>'Women''s National League'!$B$7</f>
        <v>Grange Edinburgh Ladies Hockey Club Ladies I</v>
      </c>
      <c r="C25" s="3" t="s">
        <v>1</v>
      </c>
      <c r="D25" s="30" t="str">
        <f>'Women''s National League'!$B$8</f>
        <v>University of St Andrews Hockey Club Women I</v>
      </c>
      <c r="E25" s="9"/>
      <c r="F25"/>
      <c r="G25" t="str">
        <f>'Women''s National League'!$G$7</f>
        <v>University of Strathclyde Women's Hockey Club Ladies 1</v>
      </c>
      <c r="H25" s="2" t="s">
        <v>1</v>
      </c>
      <c r="I25" t="str">
        <f>'Women''s National League'!$G$8</f>
        <v>Stirling Wanderers Hockey Club Ladies 1</v>
      </c>
    </row>
    <row r="26" spans="1:14" x14ac:dyDescent="0.3">
      <c r="B26" s="3" t="str">
        <f>'Women''s National League'!$B$9</f>
        <v>Stirling University Ladies Hockey Club Ladies I</v>
      </c>
      <c r="C26" s="3" t="s">
        <v>1</v>
      </c>
      <c r="D26" s="30" t="str">
        <f>'Women''s National League'!$B$6</f>
        <v>Fjordhus Reivers Hockey Club Ladies I</v>
      </c>
      <c r="E26" s="9"/>
      <c r="F26"/>
      <c r="G26" t="str">
        <f>'Women''s National League'!$G$9</f>
        <v>Kelburne Hockey Club Ladies 1</v>
      </c>
      <c r="H26" s="2" t="s">
        <v>1</v>
      </c>
      <c r="I26" t="str">
        <f>'Women''s National League'!$G$6</f>
        <v>Granite City Wanderers Hockey Club Ladies 1</v>
      </c>
    </row>
    <row r="27" spans="1:14" x14ac:dyDescent="0.3">
      <c r="D27" s="30"/>
      <c r="E27" s="9"/>
      <c r="F27"/>
      <c r="H27" s="2"/>
    </row>
    <row r="28" spans="1:14" s="31" customFormat="1" ht="15.6" x14ac:dyDescent="0.3">
      <c r="A28" s="31" t="s">
        <v>32</v>
      </c>
      <c r="B28" s="24">
        <v>44632</v>
      </c>
      <c r="D28" s="32"/>
      <c r="E28" s="33"/>
      <c r="F28" s="31" t="s">
        <v>32</v>
      </c>
      <c r="G28" s="24">
        <v>44632</v>
      </c>
      <c r="L28"/>
    </row>
    <row r="29" spans="1:14" x14ac:dyDescent="0.3">
      <c r="B29" s="3" t="str">
        <f>'Women''s National League'!$B$6</f>
        <v>Fjordhus Reivers Hockey Club Ladies I</v>
      </c>
      <c r="C29" s="3" t="s">
        <v>1</v>
      </c>
      <c r="D29" s="30" t="str">
        <f>'Women''s National League'!$B$5</f>
        <v>Inverleith Hockey Club Ladies I</v>
      </c>
      <c r="E29" s="9"/>
      <c r="F29"/>
      <c r="G29" t="str">
        <f>'Women''s National League'!$G$6</f>
        <v>Granite City Wanderers Hockey Club Ladies 1</v>
      </c>
      <c r="H29" s="2" t="s">
        <v>1</v>
      </c>
      <c r="I29" t="str">
        <f>'Women''s National League'!$G$5</f>
        <v>Perthshire Hockey Club Ladies I</v>
      </c>
    </row>
    <row r="30" spans="1:14" x14ac:dyDescent="0.3">
      <c r="B30" s="3" t="str">
        <f>'Women''s National League'!$B$9</f>
        <v>Stirling University Ladies Hockey Club Ladies I</v>
      </c>
      <c r="C30" s="3" t="s">
        <v>1</v>
      </c>
      <c r="D30" s="30" t="str">
        <f>'Women''s National League'!$B$8</f>
        <v>University of St Andrews Hockey Club Women I</v>
      </c>
      <c r="E30" s="9"/>
      <c r="F30"/>
      <c r="G30" t="str">
        <f>'Women''s National League'!$G$9</f>
        <v>Kelburne Hockey Club Ladies 1</v>
      </c>
      <c r="H30" s="2" t="s">
        <v>1</v>
      </c>
      <c r="I30" t="str">
        <f>'Women''s National League'!$G$8</f>
        <v>Stirling Wanderers Hockey Club Ladies 1</v>
      </c>
    </row>
    <row r="31" spans="1:14" x14ac:dyDescent="0.3">
      <c r="B31" s="3" t="str">
        <f>'Women''s National League'!$B$10</f>
        <v>Edinburgh Hockey Club Cala Ladies 1</v>
      </c>
      <c r="C31" s="3" t="s">
        <v>1</v>
      </c>
      <c r="D31" s="30" t="str">
        <f>'Women''s National League'!$B$7</f>
        <v>Grange Edinburgh Ladies Hockey Club Ladies I</v>
      </c>
      <c r="E31" s="9"/>
      <c r="F31"/>
      <c r="G31" t="str">
        <f>'Women''s National League'!$G$10</f>
        <v>Aberdeen University Womens Hockey Club Ladies 1</v>
      </c>
      <c r="H31" s="2" t="s">
        <v>1</v>
      </c>
      <c r="I31" t="str">
        <f>'Women''s National League'!$G$7</f>
        <v>University of Strathclyde Women's Hockey Club Ladies 1</v>
      </c>
    </row>
    <row r="32" spans="1:14" x14ac:dyDescent="0.3">
      <c r="D32" s="30"/>
      <c r="E32" s="9"/>
      <c r="F32"/>
      <c r="H32" s="2"/>
    </row>
    <row r="33" spans="1:12" s="31" customFormat="1" ht="15.6" x14ac:dyDescent="0.3">
      <c r="A33" s="31" t="s">
        <v>37</v>
      </c>
      <c r="B33" s="24">
        <v>44639</v>
      </c>
      <c r="D33" s="32"/>
      <c r="E33" s="33"/>
      <c r="F33" s="31" t="s">
        <v>37</v>
      </c>
      <c r="G33" s="24">
        <v>44639</v>
      </c>
      <c r="L33"/>
    </row>
    <row r="34" spans="1:12" x14ac:dyDescent="0.3">
      <c r="B34" s="3" t="str">
        <f>'Women''s National League'!$B$5</f>
        <v>Inverleith Hockey Club Ladies I</v>
      </c>
      <c r="C34" s="3" t="s">
        <v>1</v>
      </c>
      <c r="D34" s="30" t="str">
        <f>'Women''s National League'!$B$9</f>
        <v>Stirling University Ladies Hockey Club Ladies I</v>
      </c>
      <c r="E34" s="9"/>
      <c r="F34"/>
      <c r="G34" t="str">
        <f>'Women''s National League'!$G$5</f>
        <v>Perthshire Hockey Club Ladies I</v>
      </c>
      <c r="H34" s="2" t="s">
        <v>1</v>
      </c>
      <c r="I34" t="str">
        <f>'Women''s National League'!$G$9</f>
        <v>Kelburne Hockey Club Ladies 1</v>
      </c>
    </row>
    <row r="35" spans="1:12" x14ac:dyDescent="0.3">
      <c r="B35" s="3" t="str">
        <f>'Women''s National League'!$B$7</f>
        <v>Grange Edinburgh Ladies Hockey Club Ladies I</v>
      </c>
      <c r="C35" s="3" t="s">
        <v>1</v>
      </c>
      <c r="D35" s="30" t="str">
        <f>'Women''s National League'!$B$6</f>
        <v>Fjordhus Reivers Hockey Club Ladies I</v>
      </c>
      <c r="E35" s="9"/>
      <c r="F35"/>
      <c r="G35" t="str">
        <f>'Women''s National League'!$G$7</f>
        <v>University of Strathclyde Women's Hockey Club Ladies 1</v>
      </c>
      <c r="H35" s="2" t="s">
        <v>1</v>
      </c>
      <c r="I35" t="str">
        <f>'Women''s National League'!$G$6</f>
        <v>Granite City Wanderers Hockey Club Ladies 1</v>
      </c>
    </row>
    <row r="36" spans="1:12" x14ac:dyDescent="0.3">
      <c r="B36" s="3" t="str">
        <f>'Women''s National League'!$B$8</f>
        <v>University of St Andrews Hockey Club Women I</v>
      </c>
      <c r="C36" s="3" t="s">
        <v>1</v>
      </c>
      <c r="D36" s="30" t="str">
        <f>'Women''s National League'!$B$10</f>
        <v>Edinburgh Hockey Club Cala Ladies 1</v>
      </c>
      <c r="E36" s="9"/>
      <c r="F36"/>
      <c r="G36" t="str">
        <f>'Women''s National League'!$G$8</f>
        <v>Stirling Wanderers Hockey Club Ladies 1</v>
      </c>
      <c r="H36" s="2" t="s">
        <v>1</v>
      </c>
      <c r="I36" t="str">
        <f>'Women''s National League'!$G$10</f>
        <v>Aberdeen University Womens Hockey Club Ladies 1</v>
      </c>
    </row>
    <row r="37" spans="1:12" ht="15" thickBot="1" x14ac:dyDescent="0.35">
      <c r="A37" s="18"/>
      <c r="B37" s="41"/>
      <c r="C37" s="41"/>
      <c r="D37" s="41"/>
      <c r="E37" s="15"/>
      <c r="F37" s="13"/>
      <c r="G37" s="13"/>
      <c r="H37" s="14"/>
      <c r="I37" s="13"/>
    </row>
    <row r="38" spans="1:12" ht="15.6" x14ac:dyDescent="0.3">
      <c r="A38" s="16" t="s">
        <v>51</v>
      </c>
      <c r="D38" s="30"/>
      <c r="E38" s="9"/>
      <c r="F38"/>
      <c r="H38" s="2"/>
    </row>
    <row r="39" spans="1:12" s="31" customFormat="1" ht="15.6" x14ac:dyDescent="0.3">
      <c r="A39" s="31" t="s">
        <v>38</v>
      </c>
      <c r="B39" s="24">
        <v>44646</v>
      </c>
      <c r="D39" s="32"/>
      <c r="E39" s="33"/>
      <c r="F39" s="31" t="s">
        <v>38</v>
      </c>
      <c r="G39" s="24">
        <v>44646</v>
      </c>
      <c r="L39"/>
    </row>
    <row r="40" spans="1:12" x14ac:dyDescent="0.3">
      <c r="B40" s="3" t="str">
        <f>'Women''s National League'!$B$7</f>
        <v>Grange Edinburgh Ladies Hockey Club Ladies I</v>
      </c>
      <c r="C40" s="3" t="s">
        <v>1</v>
      </c>
      <c r="D40" s="30" t="str">
        <f>'Women''s National League'!$B$5</f>
        <v>Inverleith Hockey Club Ladies I</v>
      </c>
      <c r="E40" s="9"/>
      <c r="F40"/>
      <c r="G40" t="str">
        <f>'Women''s National League'!$G$7</f>
        <v>University of Strathclyde Women's Hockey Club Ladies 1</v>
      </c>
      <c r="H40" s="2" t="s">
        <v>1</v>
      </c>
      <c r="I40" t="str">
        <f>'Women''s National League'!$G$5</f>
        <v>Perthshire Hockey Club Ladies I</v>
      </c>
    </row>
    <row r="41" spans="1:12" x14ac:dyDescent="0.3">
      <c r="B41" s="3" t="str">
        <f>'Women''s National League'!$B$8</f>
        <v>University of St Andrews Hockey Club Women I</v>
      </c>
      <c r="C41" s="3" t="s">
        <v>1</v>
      </c>
      <c r="D41" s="30" t="str">
        <f>'Women''s National League'!$B$6</f>
        <v>Fjordhus Reivers Hockey Club Ladies I</v>
      </c>
      <c r="E41" s="9"/>
      <c r="F41"/>
      <c r="G41" t="str">
        <f>'Women''s National League'!$G$8</f>
        <v>Stirling Wanderers Hockey Club Ladies 1</v>
      </c>
      <c r="H41" s="2" t="s">
        <v>1</v>
      </c>
      <c r="I41" t="str">
        <f>'Women''s National League'!$G$6</f>
        <v>Granite City Wanderers Hockey Club Ladies 1</v>
      </c>
    </row>
    <row r="42" spans="1:12" x14ac:dyDescent="0.3">
      <c r="B42" s="3" t="str">
        <f>'Women''s National League'!$B$10</f>
        <v>Edinburgh Hockey Club Cala Ladies 1</v>
      </c>
      <c r="C42" s="3" t="s">
        <v>1</v>
      </c>
      <c r="D42" s="30" t="str">
        <f>'Women''s National League'!$B$9</f>
        <v>Stirling University Ladies Hockey Club Ladies I</v>
      </c>
      <c r="E42" s="9"/>
      <c r="F42"/>
      <c r="G42" t="str">
        <f>'Women''s National League'!$G$10</f>
        <v>Aberdeen University Womens Hockey Club Ladies 1</v>
      </c>
      <c r="H42" s="2" t="s">
        <v>1</v>
      </c>
      <c r="I42" t="str">
        <f>'Women''s National League'!$G$9</f>
        <v>Kelburne Hockey Club Ladies 1</v>
      </c>
    </row>
    <row r="43" spans="1:12" x14ac:dyDescent="0.3">
      <c r="D43" s="30"/>
      <c r="E43" s="9"/>
      <c r="F43"/>
      <c r="H43" s="2"/>
    </row>
    <row r="44" spans="1:12" s="31" customFormat="1" ht="15.6" x14ac:dyDescent="0.3">
      <c r="A44" s="31" t="s">
        <v>39</v>
      </c>
      <c r="B44" s="24">
        <v>44653</v>
      </c>
      <c r="D44" s="32"/>
      <c r="E44" s="33"/>
      <c r="F44" s="31" t="s">
        <v>39</v>
      </c>
      <c r="G44" s="24">
        <v>44653</v>
      </c>
      <c r="L44"/>
    </row>
    <row r="45" spans="1:12" x14ac:dyDescent="0.3">
      <c r="B45" s="3" t="str">
        <f>'Women''s National League'!$B$9</f>
        <v>Stirling University Ladies Hockey Club Ladies I</v>
      </c>
      <c r="C45" s="3" t="s">
        <v>1</v>
      </c>
      <c r="D45" s="30" t="str">
        <f>'Women''s National League'!$B$7</f>
        <v>Grange Edinburgh Ladies Hockey Club Ladies I</v>
      </c>
      <c r="E45" s="9"/>
      <c r="F45"/>
      <c r="G45" t="str">
        <f>'Women''s National League'!$G$9</f>
        <v>Kelburne Hockey Club Ladies 1</v>
      </c>
      <c r="H45" s="2" t="s">
        <v>1</v>
      </c>
      <c r="I45" t="str">
        <f>'Women''s National League'!$G$7</f>
        <v>University of Strathclyde Women's Hockey Club Ladies 1</v>
      </c>
    </row>
    <row r="46" spans="1:12" x14ac:dyDescent="0.3">
      <c r="B46" s="3" t="str">
        <f>'Women''s National League'!$B$5</f>
        <v>Inverleith Hockey Club Ladies I</v>
      </c>
      <c r="C46" s="3" t="s">
        <v>1</v>
      </c>
      <c r="D46" s="30" t="str">
        <f>'Women''s National League'!$B$8</f>
        <v>University of St Andrews Hockey Club Women I</v>
      </c>
      <c r="E46" s="9"/>
      <c r="F46"/>
      <c r="G46" t="str">
        <f>'Women''s National League'!$G$5</f>
        <v>Perthshire Hockey Club Ladies I</v>
      </c>
      <c r="H46" s="2" t="s">
        <v>1</v>
      </c>
      <c r="I46" t="str">
        <f>'Women''s National League'!$G$8</f>
        <v>Stirling Wanderers Hockey Club Ladies 1</v>
      </c>
    </row>
    <row r="47" spans="1:12" x14ac:dyDescent="0.3">
      <c r="B47" s="3" t="str">
        <f>'Women''s National League'!$B$6</f>
        <v>Fjordhus Reivers Hockey Club Ladies I</v>
      </c>
      <c r="C47" s="3" t="s">
        <v>1</v>
      </c>
      <c r="D47" s="30" t="str">
        <f>'Women''s National League'!$B$10</f>
        <v>Edinburgh Hockey Club Cala Ladies 1</v>
      </c>
      <c r="E47" s="9"/>
      <c r="F47"/>
      <c r="G47" t="str">
        <f>'Women''s National League'!$G$6</f>
        <v>Granite City Wanderers Hockey Club Ladies 1</v>
      </c>
      <c r="H47" s="2" t="s">
        <v>1</v>
      </c>
      <c r="I47" t="str">
        <f>'Women''s National League'!$G$10</f>
        <v>Aberdeen University Womens Hockey Club Ladies 1</v>
      </c>
    </row>
    <row r="48" spans="1:12" x14ac:dyDescent="0.3">
      <c r="D48" s="30"/>
      <c r="E48" s="9"/>
      <c r="F48"/>
      <c r="H48" s="2"/>
    </row>
    <row r="49" spans="1:12" s="31" customFormat="1" ht="15.6" x14ac:dyDescent="0.3">
      <c r="A49" s="31" t="s">
        <v>40</v>
      </c>
      <c r="B49" s="24">
        <v>44660</v>
      </c>
      <c r="D49" s="32"/>
      <c r="E49" s="33"/>
      <c r="F49" s="31" t="s">
        <v>40</v>
      </c>
      <c r="G49" s="24">
        <v>44660</v>
      </c>
      <c r="L49"/>
    </row>
    <row r="50" spans="1:12" x14ac:dyDescent="0.3">
      <c r="B50" s="3" t="str">
        <f>'Women''s National League'!$B$10</f>
        <v>Edinburgh Hockey Club Cala Ladies 1</v>
      </c>
      <c r="C50" s="3" t="s">
        <v>1</v>
      </c>
      <c r="D50" s="30" t="str">
        <f>'Women''s National League'!$B$5</f>
        <v>Inverleith Hockey Club Ladies I</v>
      </c>
      <c r="E50" s="9"/>
      <c r="F50"/>
      <c r="G50" t="str">
        <f>'Women''s National League'!$G$10</f>
        <v>Aberdeen University Womens Hockey Club Ladies 1</v>
      </c>
      <c r="H50" s="2" t="s">
        <v>1</v>
      </c>
      <c r="I50" t="str">
        <f>'Women''s National League'!$G$5</f>
        <v>Perthshire Hockey Club Ladies I</v>
      </c>
    </row>
    <row r="51" spans="1:12" x14ac:dyDescent="0.3">
      <c r="B51" s="3" t="str">
        <f>'Women''s National League'!$B$8</f>
        <v>University of St Andrews Hockey Club Women I</v>
      </c>
      <c r="C51" s="3" t="s">
        <v>1</v>
      </c>
      <c r="D51" s="30" t="str">
        <f>'Women''s National League'!$B$7</f>
        <v>Grange Edinburgh Ladies Hockey Club Ladies I</v>
      </c>
      <c r="E51" s="9"/>
      <c r="F51"/>
      <c r="G51" t="str">
        <f>'Women''s National League'!$G$8</f>
        <v>Stirling Wanderers Hockey Club Ladies 1</v>
      </c>
      <c r="H51" s="2" t="s">
        <v>1</v>
      </c>
      <c r="I51" t="str">
        <f>'Women''s National League'!$G$7</f>
        <v>University of Strathclyde Women's Hockey Club Ladies 1</v>
      </c>
    </row>
    <row r="52" spans="1:12" x14ac:dyDescent="0.3">
      <c r="B52" s="3" t="str">
        <f>'Women''s National League'!$B$6</f>
        <v>Fjordhus Reivers Hockey Club Ladies I</v>
      </c>
      <c r="C52" s="3" t="s">
        <v>1</v>
      </c>
      <c r="D52" s="30" t="str">
        <f>'Women''s National League'!$B$9</f>
        <v>Stirling University Ladies Hockey Club Ladies I</v>
      </c>
      <c r="E52" s="9"/>
      <c r="F52"/>
      <c r="G52" t="str">
        <f>'Women''s National League'!$G$6</f>
        <v>Granite City Wanderers Hockey Club Ladies 1</v>
      </c>
      <c r="H52" s="2" t="s">
        <v>1</v>
      </c>
      <c r="I52" t="str">
        <f>'Women''s National League'!$G$9</f>
        <v>Kelburne Hockey Club Ladies 1</v>
      </c>
    </row>
    <row r="53" spans="1:12" x14ac:dyDescent="0.3">
      <c r="D53" s="30"/>
      <c r="E53" s="9"/>
      <c r="F53"/>
      <c r="H53" s="2"/>
    </row>
    <row r="54" spans="1:12" s="31" customFormat="1" ht="15.6" x14ac:dyDescent="0.3">
      <c r="A54" s="31" t="s">
        <v>41</v>
      </c>
      <c r="B54" s="24">
        <v>44674</v>
      </c>
      <c r="D54" s="32"/>
      <c r="E54" s="33"/>
      <c r="F54" s="31" t="s">
        <v>41</v>
      </c>
      <c r="G54" s="24">
        <v>44674</v>
      </c>
      <c r="L54"/>
    </row>
    <row r="55" spans="1:12" x14ac:dyDescent="0.3">
      <c r="B55" s="3" t="str">
        <f>'Women''s National League'!$B$5</f>
        <v>Inverleith Hockey Club Ladies I</v>
      </c>
      <c r="C55" s="3" t="s">
        <v>1</v>
      </c>
      <c r="D55" s="30" t="str">
        <f>'Women''s National League'!$B$6</f>
        <v>Fjordhus Reivers Hockey Club Ladies I</v>
      </c>
      <c r="E55" s="9"/>
      <c r="F55"/>
      <c r="G55" t="str">
        <f>'Women''s National League'!$G$5</f>
        <v>Perthshire Hockey Club Ladies I</v>
      </c>
      <c r="H55" s="2" t="s">
        <v>1</v>
      </c>
      <c r="I55" t="str">
        <f>'Women''s National League'!$G$6</f>
        <v>Granite City Wanderers Hockey Club Ladies 1</v>
      </c>
    </row>
    <row r="56" spans="1:12" x14ac:dyDescent="0.3">
      <c r="B56" s="3" t="str">
        <f>'Women''s National League'!$B$8</f>
        <v>University of St Andrews Hockey Club Women I</v>
      </c>
      <c r="C56" s="3" t="s">
        <v>1</v>
      </c>
      <c r="D56" s="30" t="str">
        <f>'Women''s National League'!$B$9</f>
        <v>Stirling University Ladies Hockey Club Ladies I</v>
      </c>
      <c r="E56" s="9"/>
      <c r="F56"/>
      <c r="G56" t="str">
        <f>'Women''s National League'!$G$8</f>
        <v>Stirling Wanderers Hockey Club Ladies 1</v>
      </c>
      <c r="H56" s="2" t="s">
        <v>1</v>
      </c>
      <c r="I56" t="str">
        <f>'Women''s National League'!$G$9</f>
        <v>Kelburne Hockey Club Ladies 1</v>
      </c>
    </row>
    <row r="57" spans="1:12" x14ac:dyDescent="0.3">
      <c r="B57" s="3" t="str">
        <f>'Women''s National League'!$B$7</f>
        <v>Grange Edinburgh Ladies Hockey Club Ladies I</v>
      </c>
      <c r="C57" s="3" t="s">
        <v>1</v>
      </c>
      <c r="D57" s="30" t="str">
        <f>'Women''s National League'!$B$10</f>
        <v>Edinburgh Hockey Club Cala Ladies 1</v>
      </c>
      <c r="E57" s="9"/>
      <c r="F57"/>
      <c r="G57" t="str">
        <f>'Women''s National League'!$G$7</f>
        <v>University of Strathclyde Women's Hockey Club Ladies 1</v>
      </c>
      <c r="H57" s="2" t="s">
        <v>1</v>
      </c>
      <c r="I57" t="str">
        <f>'Women''s National League'!$G$10</f>
        <v>Aberdeen University Womens Hockey Club Ladies 1</v>
      </c>
    </row>
    <row r="58" spans="1:12" x14ac:dyDescent="0.3">
      <c r="D58" s="30"/>
      <c r="E58" s="9"/>
      <c r="F58"/>
      <c r="H58" s="2"/>
    </row>
    <row r="59" spans="1:12" s="31" customFormat="1" ht="15.6" x14ac:dyDescent="0.3">
      <c r="A59" s="31" t="s">
        <v>42</v>
      </c>
      <c r="B59" s="24">
        <v>44681</v>
      </c>
      <c r="D59" s="32"/>
      <c r="E59" s="33"/>
      <c r="F59" s="31" t="s">
        <v>42</v>
      </c>
      <c r="G59" s="24">
        <v>44681</v>
      </c>
      <c r="L59"/>
    </row>
    <row r="60" spans="1:12" x14ac:dyDescent="0.3">
      <c r="B60" s="3" t="str">
        <f>'Women''s National League'!$B$9</f>
        <v>Stirling University Ladies Hockey Club Ladies I</v>
      </c>
      <c r="C60" s="3" t="s">
        <v>1</v>
      </c>
      <c r="D60" s="30" t="str">
        <f>'Women''s National League'!$B$5</f>
        <v>Inverleith Hockey Club Ladies I</v>
      </c>
      <c r="E60" s="9"/>
      <c r="G60" t="str">
        <f>'Women''s National League'!$G$9</f>
        <v>Kelburne Hockey Club Ladies 1</v>
      </c>
      <c r="H60" s="2" t="s">
        <v>1</v>
      </c>
      <c r="I60" t="str">
        <f>'Women''s National League'!$G$5</f>
        <v>Perthshire Hockey Club Ladies I</v>
      </c>
    </row>
    <row r="61" spans="1:12" x14ac:dyDescent="0.3">
      <c r="B61" s="3" t="str">
        <f>'Women''s National League'!$B$6</f>
        <v>Fjordhus Reivers Hockey Club Ladies I</v>
      </c>
      <c r="C61" s="3" t="s">
        <v>1</v>
      </c>
      <c r="D61" s="30" t="str">
        <f>'Women''s National League'!$B$7</f>
        <v>Grange Edinburgh Ladies Hockey Club Ladies I</v>
      </c>
      <c r="E61" s="9"/>
      <c r="G61" t="str">
        <f>'Women''s National League'!$G$6</f>
        <v>Granite City Wanderers Hockey Club Ladies 1</v>
      </c>
      <c r="H61" s="2" t="s">
        <v>1</v>
      </c>
      <c r="I61" t="str">
        <f>'Women''s National League'!$G$7</f>
        <v>University of Strathclyde Women's Hockey Club Ladies 1</v>
      </c>
    </row>
    <row r="62" spans="1:12" x14ac:dyDescent="0.3">
      <c r="B62" s="3" t="str">
        <f>'Women''s National League'!$B$10</f>
        <v>Edinburgh Hockey Club Cala Ladies 1</v>
      </c>
      <c r="C62" s="3" t="s">
        <v>1</v>
      </c>
      <c r="D62" s="30" t="str">
        <f>'Women''s National League'!$B$8</f>
        <v>University of St Andrews Hockey Club Women I</v>
      </c>
      <c r="E62" s="9"/>
      <c r="G62" t="str">
        <f>'Women''s National League'!$G$10</f>
        <v>Aberdeen University Womens Hockey Club Ladies 1</v>
      </c>
      <c r="H62" s="2" t="s">
        <v>1</v>
      </c>
      <c r="I62" t="str">
        <f>'Women''s National League'!$G$8</f>
        <v>Stirling Wanderers Hockey Club Ladies 1</v>
      </c>
    </row>
    <row r="63" spans="1:12" x14ac:dyDescent="0.3">
      <c r="E63" s="2"/>
    </row>
    <row r="64" spans="1:12" x14ac:dyDescent="0.3">
      <c r="E64" s="2"/>
    </row>
  </sheetData>
  <mergeCells count="1">
    <mergeCell ref="A1:G2"/>
  </mergeCells>
  <hyperlinks>
    <hyperlink ref="L6" r:id="rId1" display="https://www.scottish-hockey.org.uk/competitions/?squadId=1929" xr:uid="{C9B15423-8FE6-4905-B30C-F279FF53C0B4}"/>
    <hyperlink ref="L7" r:id="rId2" display="https://www.scottish-hockey.org.uk/competitions/?squadId=1926" xr:uid="{2A0E9CC8-ADB7-4C44-924D-E4147EF611DE}"/>
    <hyperlink ref="L8" r:id="rId3" display="https://www.scottish-hockey.org.uk/competitions/?squadId=1927" xr:uid="{97F32D35-E9E3-4271-9EDE-FD056352179D}"/>
    <hyperlink ref="L9" r:id="rId4" display="https://www.scottish-hockey.org.uk/competitions/?squadId=1934" xr:uid="{21C50EF7-CE35-400F-8D6E-31154BEDDDDE}"/>
    <hyperlink ref="L10" r:id="rId5" display="https://www.scottish-hockey.org.uk/competitions/?squadId=1932" xr:uid="{7ABEBCE1-EC48-470A-9B29-39F6035134D2}"/>
    <hyperlink ref="L11" r:id="rId6" display="https://www.scottish-hockey.org.uk/competitions/?squadId=1925" xr:uid="{DD234248-A7EC-4B52-AFAD-14E90DFA3820}"/>
    <hyperlink ref="L12" r:id="rId7" display="https://www.scottish-hockey.org.uk/competitions/?squadId=1931" xr:uid="{19B3863E-1B7A-4FEF-A6C8-A5834AC5D664}"/>
    <hyperlink ref="L13" r:id="rId8" display="https://www.scottish-hockey.org.uk/competitions/?squadId=1928" xr:uid="{6239E530-7F5E-409C-A5BE-9E8EBECEC983}"/>
    <hyperlink ref="L14" r:id="rId9" display="https://www.scottish-hockey.org.uk/competitions/?squadId=1935" xr:uid="{B799A239-6ED6-4A18-93F1-9018BB479503}"/>
    <hyperlink ref="L15" r:id="rId10" display="https://www.scottish-hockey.org.uk/competitions/?squadId=1933" xr:uid="{46902812-7387-48A3-9275-D10E9D2FC838}"/>
    <hyperlink ref="L16" r:id="rId11" display="https://www.scottish-hockey.org.uk/competitions/?squadId=1930" xr:uid="{2B5D1BCC-4821-496B-87DB-50C292DF5E2B}"/>
    <hyperlink ref="L17" r:id="rId12" display="https://www.scottish-hockey.org.uk/competitions/?squadId=1924" xr:uid="{A200151D-EF6D-4E58-BAEE-BC0A64B2B46F}"/>
  </hyperlinks>
  <pageMargins left="0.7" right="0.7" top="0.75" bottom="0.75" header="0.3" footer="0.3"/>
  <pageSetup paperSize="9" scale="40" orientation="landscape"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6876-644F-4A72-899D-CE98A575ECD3}">
  <sheetPr>
    <pageSetUpPr fitToPage="1"/>
  </sheetPr>
  <dimension ref="A1:P64"/>
  <sheetViews>
    <sheetView zoomScale="80" zoomScaleNormal="80" workbookViewId="0">
      <selection activeCell="H11" sqref="H11"/>
    </sheetView>
  </sheetViews>
  <sheetFormatPr defaultRowHeight="14.4" x14ac:dyDescent="0.3"/>
  <cols>
    <col min="1" max="1" width="8.88671875" style="6"/>
    <col min="2" max="2" width="46.77734375" style="3" bestFit="1" customWidth="1"/>
    <col min="3" max="3" width="2.21875" style="3" bestFit="1" customWidth="1"/>
    <col min="4" max="4" width="46.77734375" style="3" bestFit="1" customWidth="1"/>
    <col min="5" max="5" width="32.21875" style="3" customWidth="1"/>
    <col min="6" max="6" width="7.33203125" customWidth="1"/>
    <col min="7" max="7" width="8.88671875" style="5"/>
    <col min="8" max="8" width="51.6640625" bestFit="1" customWidth="1"/>
    <col min="9" max="9" width="3.44140625" customWidth="1"/>
    <col min="10" max="10" width="51.6640625" bestFit="1" customWidth="1"/>
    <col min="13" max="13" width="51.88671875" customWidth="1"/>
  </cols>
  <sheetData>
    <row r="1" spans="1:16" ht="14.4" customHeight="1" x14ac:dyDescent="0.3">
      <c r="A1" s="47" t="s">
        <v>130</v>
      </c>
      <c r="B1" s="47"/>
      <c r="C1" s="47"/>
      <c r="D1" s="47"/>
      <c r="E1" s="47"/>
      <c r="F1" s="47"/>
      <c r="G1" s="47"/>
      <c r="H1" s="47"/>
    </row>
    <row r="2" spans="1:16" ht="14.4" customHeight="1" x14ac:dyDescent="0.3">
      <c r="A2" s="47"/>
      <c r="B2" s="47"/>
      <c r="C2" s="47"/>
      <c r="D2" s="47"/>
      <c r="E2" s="47"/>
      <c r="F2" s="47"/>
      <c r="G2" s="47"/>
      <c r="H2" s="47"/>
    </row>
    <row r="3" spans="1:16" ht="14.4" customHeight="1" x14ac:dyDescent="0.55000000000000004">
      <c r="A3" s="22"/>
      <c r="B3" s="39"/>
      <c r="C3" s="39"/>
      <c r="D3" s="39"/>
      <c r="E3" s="39"/>
      <c r="F3" s="22"/>
      <c r="G3" s="8"/>
      <c r="H3" s="22"/>
      <c r="M3" t="s">
        <v>68</v>
      </c>
      <c r="N3" t="s">
        <v>129</v>
      </c>
      <c r="O3" t="s">
        <v>70</v>
      </c>
    </row>
    <row r="4" spans="1:16" s="10" customFormat="1" x14ac:dyDescent="0.3">
      <c r="B4" s="29" t="s">
        <v>46</v>
      </c>
      <c r="C4" s="29"/>
      <c r="D4" s="29"/>
      <c r="E4" s="29"/>
      <c r="G4" s="11"/>
      <c r="H4" s="10" t="s">
        <v>131</v>
      </c>
      <c r="L4" s="2">
        <v>1</v>
      </c>
      <c r="M4" t="s">
        <v>117</v>
      </c>
      <c r="N4">
        <v>30</v>
      </c>
      <c r="O4">
        <v>56</v>
      </c>
      <c r="P4"/>
    </row>
    <row r="5" spans="1:16" x14ac:dyDescent="0.3">
      <c r="A5" s="6">
        <v>1</v>
      </c>
      <c r="B5" t="s">
        <v>117</v>
      </c>
      <c r="D5" s="30"/>
      <c r="E5" s="30"/>
      <c r="F5" s="4"/>
      <c r="G5" s="45">
        <v>7</v>
      </c>
      <c r="H5" t="s">
        <v>123</v>
      </c>
      <c r="L5" s="2">
        <v>2</v>
      </c>
      <c r="M5" t="s">
        <v>118</v>
      </c>
      <c r="N5">
        <v>24</v>
      </c>
      <c r="O5">
        <v>21</v>
      </c>
    </row>
    <row r="6" spans="1:16" ht="19.8" customHeight="1" x14ac:dyDescent="0.55000000000000004">
      <c r="A6" s="6">
        <v>2</v>
      </c>
      <c r="B6" t="s">
        <v>118</v>
      </c>
      <c r="D6" s="40"/>
      <c r="E6" s="40"/>
      <c r="F6" s="4"/>
      <c r="G6" s="45">
        <v>8</v>
      </c>
      <c r="H6" t="s">
        <v>124</v>
      </c>
      <c r="L6" s="2">
        <v>3</v>
      </c>
      <c r="M6" t="s">
        <v>119</v>
      </c>
      <c r="N6">
        <v>22</v>
      </c>
      <c r="O6">
        <v>18</v>
      </c>
    </row>
    <row r="7" spans="1:16" x14ac:dyDescent="0.3">
      <c r="A7" s="6">
        <v>3</v>
      </c>
      <c r="B7" t="s">
        <v>119</v>
      </c>
      <c r="D7" s="30"/>
      <c r="E7" s="30"/>
      <c r="F7" s="4"/>
      <c r="G7" s="45">
        <v>9</v>
      </c>
      <c r="H7" t="s">
        <v>125</v>
      </c>
      <c r="L7" s="2">
        <v>4</v>
      </c>
      <c r="M7" t="s">
        <v>120</v>
      </c>
      <c r="N7">
        <v>19</v>
      </c>
      <c r="O7">
        <v>13</v>
      </c>
    </row>
    <row r="8" spans="1:16" x14ac:dyDescent="0.3">
      <c r="A8" s="6">
        <v>4</v>
      </c>
      <c r="B8" t="s">
        <v>120</v>
      </c>
      <c r="D8" s="30"/>
      <c r="E8" s="30"/>
      <c r="F8" s="4"/>
      <c r="G8" s="45">
        <v>10</v>
      </c>
      <c r="H8" t="s">
        <v>126</v>
      </c>
      <c r="L8" s="2">
        <v>5</v>
      </c>
      <c r="M8" t="s">
        <v>121</v>
      </c>
      <c r="N8">
        <v>18</v>
      </c>
      <c r="O8">
        <v>4</v>
      </c>
    </row>
    <row r="9" spans="1:16" ht="15" thickBot="1" x14ac:dyDescent="0.35">
      <c r="A9" s="6">
        <v>5</v>
      </c>
      <c r="B9" t="s">
        <v>121</v>
      </c>
      <c r="D9" s="30"/>
      <c r="E9" s="30"/>
      <c r="F9" s="4"/>
      <c r="G9" s="4"/>
      <c r="L9" s="14">
        <v>6</v>
      </c>
      <c r="M9" s="13" t="s">
        <v>122</v>
      </c>
      <c r="N9" s="13">
        <v>15</v>
      </c>
      <c r="O9" s="13">
        <v>3</v>
      </c>
    </row>
    <row r="10" spans="1:16" x14ac:dyDescent="0.3">
      <c r="A10" s="6">
        <v>6</v>
      </c>
      <c r="B10" s="5" t="s">
        <v>122</v>
      </c>
      <c r="D10" s="30"/>
      <c r="E10" s="30"/>
      <c r="F10" s="4"/>
      <c r="G10" s="4"/>
      <c r="L10" s="2">
        <v>7</v>
      </c>
      <c r="M10" t="s">
        <v>123</v>
      </c>
      <c r="N10">
        <v>12</v>
      </c>
      <c r="O10">
        <v>-9</v>
      </c>
    </row>
    <row r="11" spans="1:16" x14ac:dyDescent="0.3">
      <c r="D11" s="30"/>
      <c r="E11" s="30"/>
      <c r="F11" s="5"/>
      <c r="H11" s="30"/>
      <c r="L11" s="2">
        <v>8</v>
      </c>
      <c r="M11" t="s">
        <v>124</v>
      </c>
      <c r="N11">
        <v>11</v>
      </c>
      <c r="O11">
        <v>-10</v>
      </c>
    </row>
    <row r="12" spans="1:16" ht="15.6" x14ac:dyDescent="0.3">
      <c r="A12" s="16" t="s">
        <v>50</v>
      </c>
      <c r="D12" s="30"/>
      <c r="E12" s="30"/>
      <c r="F12" s="5"/>
      <c r="G12" s="16" t="s">
        <v>50</v>
      </c>
      <c r="H12" s="3"/>
      <c r="L12" s="2">
        <v>9</v>
      </c>
      <c r="M12" t="s">
        <v>125</v>
      </c>
      <c r="N12">
        <v>7</v>
      </c>
      <c r="O12">
        <v>-28</v>
      </c>
    </row>
    <row r="13" spans="1:16" ht="15.6" x14ac:dyDescent="0.3">
      <c r="A13" s="25" t="s">
        <v>29</v>
      </c>
      <c r="B13" s="24">
        <v>44611</v>
      </c>
      <c r="D13" s="30"/>
      <c r="E13" s="30"/>
      <c r="F13" s="9"/>
      <c r="G13" s="25" t="s">
        <v>29</v>
      </c>
      <c r="H13" s="24">
        <v>44611</v>
      </c>
      <c r="L13" s="2">
        <v>10</v>
      </c>
      <c r="M13" t="s">
        <v>126</v>
      </c>
      <c r="N13">
        <v>3</v>
      </c>
      <c r="O13">
        <v>-27</v>
      </c>
    </row>
    <row r="14" spans="1:16" x14ac:dyDescent="0.3">
      <c r="B14" s="3" t="str">
        <f>'Women''s Championship'!$B$5</f>
        <v>Edinburgh University Womens Hockey Club Ladies 2</v>
      </c>
      <c r="C14" s="3" t="s">
        <v>1</v>
      </c>
      <c r="D14" s="30" t="str">
        <f>'Women''s Championship'!$B$7</f>
        <v>Edinburgh University Womens Hockey Club Ladies 3</v>
      </c>
      <c r="E14" s="30"/>
      <c r="F14" s="9"/>
      <c r="G14" s="6"/>
      <c r="H14" t="str">
        <f>'Women''s Championship'!$H$5</f>
        <v>Hillhead Ladies Hockey Club Ladies 2</v>
      </c>
      <c r="I14" t="s">
        <v>132</v>
      </c>
      <c r="J14" t="str">
        <f>'Women''s Championship'!$H$7</f>
        <v>George Heriots Former Pupils Ladies Hockey Club Ladies 1</v>
      </c>
      <c r="L14" s="43">
        <v>11</v>
      </c>
      <c r="M14" s="42" t="s">
        <v>127</v>
      </c>
      <c r="N14" s="42">
        <v>1</v>
      </c>
      <c r="O14" s="42">
        <v>-41</v>
      </c>
      <c r="P14" s="42" t="s">
        <v>128</v>
      </c>
    </row>
    <row r="15" spans="1:16" x14ac:dyDescent="0.3">
      <c r="B15" s="3" t="str">
        <f>'Women''s Championship'!$B$6</f>
        <v>Clydesdale Western Ladies 2</v>
      </c>
      <c r="C15" s="3" t="s">
        <v>1</v>
      </c>
      <c r="D15" s="30" t="str">
        <f>'Women''s Championship'!$B$8</f>
        <v>Erskine Stewarts Melville Hockey Club Ladies II</v>
      </c>
      <c r="E15" s="30"/>
      <c r="F15" s="9"/>
      <c r="G15" s="6"/>
      <c r="H15" t="str">
        <f>'Women''s Championship'!$H$6</f>
        <v>Waverley Inveresk Trinity Hockey Club Ladies 1</v>
      </c>
      <c r="I15" t="s">
        <v>132</v>
      </c>
      <c r="J15" t="str">
        <f>'Women''s Championship'!$H$8</f>
        <v>Clydesdale Western Ladies 3</v>
      </c>
    </row>
    <row r="16" spans="1:16" x14ac:dyDescent="0.3">
      <c r="B16" s="3" t="str">
        <f>'Women''s Championship'!$B$9</f>
        <v>Glasgow University Women's Hockey Club Ladies 2</v>
      </c>
      <c r="C16" s="3" t="s">
        <v>1</v>
      </c>
      <c r="D16" s="30" t="str">
        <f>'Women''s Championship'!$B$10</f>
        <v>The Watsonian Hockey Club Ladies 2</v>
      </c>
      <c r="E16" s="30"/>
      <c r="F16" s="9"/>
      <c r="G16" s="6"/>
      <c r="H16" s="3"/>
      <c r="I16" s="2"/>
    </row>
    <row r="17" spans="1:13" x14ac:dyDescent="0.3">
      <c r="D17" s="30"/>
      <c r="E17" s="30"/>
      <c r="F17" s="9"/>
      <c r="G17" s="6"/>
      <c r="H17" s="3"/>
      <c r="I17" s="2"/>
    </row>
    <row r="18" spans="1:13" s="25" customFormat="1" ht="15.6" x14ac:dyDescent="0.3">
      <c r="A18" s="25" t="s">
        <v>36</v>
      </c>
      <c r="B18" s="24">
        <v>44618</v>
      </c>
      <c r="C18" s="31"/>
      <c r="D18" s="32"/>
      <c r="E18" s="32"/>
      <c r="F18" s="27"/>
      <c r="G18" s="25" t="s">
        <v>36</v>
      </c>
      <c r="H18" s="24">
        <v>44618</v>
      </c>
      <c r="I18" s="16"/>
      <c r="M18"/>
    </row>
    <row r="19" spans="1:13" x14ac:dyDescent="0.3">
      <c r="B19" s="3" t="str">
        <f>'Women''s Championship'!$B$7</f>
        <v>Edinburgh University Womens Hockey Club Ladies 3</v>
      </c>
      <c r="C19" s="3" t="s">
        <v>1</v>
      </c>
      <c r="D19" s="30" t="str">
        <f>'Women''s Championship'!$B$9</f>
        <v>Glasgow University Women's Hockey Club Ladies 2</v>
      </c>
      <c r="E19" s="30"/>
      <c r="F19" s="9"/>
      <c r="G19" s="6"/>
      <c r="H19" t="str">
        <f>'Women''s Championship'!$H$8</f>
        <v>Clydesdale Western Ladies 3</v>
      </c>
      <c r="I19" t="s">
        <v>132</v>
      </c>
      <c r="J19" t="str">
        <f>'Women''s Championship'!$H$5</f>
        <v>Hillhead Ladies Hockey Club Ladies 2</v>
      </c>
    </row>
    <row r="20" spans="1:13" x14ac:dyDescent="0.3">
      <c r="B20" s="3" t="str">
        <f>'Women''s Championship'!$B$8</f>
        <v>Erskine Stewarts Melville Hockey Club Ladies II</v>
      </c>
      <c r="C20" s="3" t="s">
        <v>1</v>
      </c>
      <c r="D20" s="30" t="str">
        <f>'Women''s Championship'!$B$5</f>
        <v>Edinburgh University Womens Hockey Club Ladies 2</v>
      </c>
      <c r="E20" s="30"/>
      <c r="F20" s="9"/>
      <c r="G20" s="6"/>
      <c r="H20" t="str">
        <f>'Women''s Championship'!$H$7</f>
        <v>George Heriots Former Pupils Ladies Hockey Club Ladies 1</v>
      </c>
      <c r="I20" t="s">
        <v>132</v>
      </c>
      <c r="J20" t="str">
        <f>'Women''s Championship'!$H$6</f>
        <v>Waverley Inveresk Trinity Hockey Club Ladies 1</v>
      </c>
    </row>
    <row r="21" spans="1:13" ht="14.4" customHeight="1" x14ac:dyDescent="0.3">
      <c r="B21" s="3" t="str">
        <f>'Women''s Championship'!$B$10</f>
        <v>The Watsonian Hockey Club Ladies 2</v>
      </c>
      <c r="C21" s="3" t="s">
        <v>1</v>
      </c>
      <c r="D21" s="30" t="str">
        <f>'Women''s Championship'!$B$6</f>
        <v>Clydesdale Western Ladies 2</v>
      </c>
      <c r="E21" s="30"/>
      <c r="F21" s="9"/>
      <c r="G21" s="6"/>
      <c r="H21" s="3"/>
      <c r="I21" s="2"/>
    </row>
    <row r="22" spans="1:13" x14ac:dyDescent="0.3">
      <c r="D22" s="30"/>
      <c r="E22" s="30"/>
      <c r="F22" s="9"/>
      <c r="G22" s="6"/>
      <c r="H22" s="3"/>
      <c r="I22" s="2"/>
    </row>
    <row r="23" spans="1:13" ht="15.6" x14ac:dyDescent="0.3">
      <c r="A23" s="25" t="s">
        <v>31</v>
      </c>
      <c r="B23" s="24">
        <v>44625</v>
      </c>
      <c r="C23" s="31"/>
      <c r="D23" s="32"/>
      <c r="E23" s="32"/>
      <c r="F23" s="27"/>
      <c r="G23" s="25" t="s">
        <v>31</v>
      </c>
      <c r="H23" s="24">
        <v>44625</v>
      </c>
      <c r="I23" s="16"/>
    </row>
    <row r="24" spans="1:13" x14ac:dyDescent="0.3">
      <c r="B24" s="3" t="str">
        <f>'Women''s Championship'!$B$5</f>
        <v>Edinburgh University Womens Hockey Club Ladies 2</v>
      </c>
      <c r="C24" s="3" t="s">
        <v>1</v>
      </c>
      <c r="D24" s="30" t="str">
        <f>'Women''s Championship'!$B$10</f>
        <v>The Watsonian Hockey Club Ladies 2</v>
      </c>
      <c r="E24" s="30"/>
      <c r="F24" s="9"/>
      <c r="G24" s="6"/>
      <c r="H24" t="str">
        <f>'Women''s Championship'!$H$5</f>
        <v>Hillhead Ladies Hockey Club Ladies 2</v>
      </c>
      <c r="I24" t="s">
        <v>132</v>
      </c>
      <c r="J24" t="str">
        <f>'Women''s Championship'!$H$6</f>
        <v>Waverley Inveresk Trinity Hockey Club Ladies 1</v>
      </c>
    </row>
    <row r="25" spans="1:13" x14ac:dyDescent="0.3">
      <c r="B25" s="3" t="str">
        <f>'Women''s Championship'!$B$7</f>
        <v>Edinburgh University Womens Hockey Club Ladies 3</v>
      </c>
      <c r="C25" s="3" t="s">
        <v>1</v>
      </c>
      <c r="D25" s="30" t="str">
        <f>'Women''s Championship'!$B$8</f>
        <v>Erskine Stewarts Melville Hockey Club Ladies II</v>
      </c>
      <c r="E25" s="30"/>
      <c r="F25" s="9"/>
      <c r="G25" s="6"/>
      <c r="H25" t="str">
        <f>'Women''s Championship'!$H$7</f>
        <v>George Heriots Former Pupils Ladies Hockey Club Ladies 1</v>
      </c>
      <c r="I25" t="s">
        <v>132</v>
      </c>
      <c r="J25" t="str">
        <f>'Women''s Championship'!$H$8</f>
        <v>Clydesdale Western Ladies 3</v>
      </c>
    </row>
    <row r="26" spans="1:13" ht="15" thickBot="1" x14ac:dyDescent="0.35">
      <c r="B26" s="3" t="str">
        <f>'Women''s Championship'!$B$9</f>
        <v>Glasgow University Women's Hockey Club Ladies 2</v>
      </c>
      <c r="C26" s="3" t="s">
        <v>1</v>
      </c>
      <c r="D26" s="30" t="str">
        <f>'Women''s Championship'!$B$6</f>
        <v>Clydesdale Western Ladies 2</v>
      </c>
      <c r="E26" s="30"/>
      <c r="F26" s="9"/>
      <c r="G26" s="18"/>
      <c r="H26" s="41"/>
      <c r="I26" s="14"/>
      <c r="J26" s="13"/>
    </row>
    <row r="27" spans="1:13" ht="15.6" x14ac:dyDescent="0.3">
      <c r="D27" s="30"/>
      <c r="E27" s="30"/>
      <c r="F27" s="9"/>
      <c r="G27" s="25" t="s">
        <v>51</v>
      </c>
      <c r="H27" s="3"/>
      <c r="I27" s="2"/>
    </row>
    <row r="28" spans="1:13" s="31" customFormat="1" ht="15.6" x14ac:dyDescent="0.3">
      <c r="A28" s="31" t="s">
        <v>32</v>
      </c>
      <c r="B28" s="24">
        <v>44632</v>
      </c>
      <c r="D28" s="32"/>
      <c r="E28" s="32"/>
      <c r="F28" s="33"/>
      <c r="G28" s="31" t="s">
        <v>32</v>
      </c>
      <c r="H28" s="24">
        <v>44632</v>
      </c>
      <c r="M28"/>
    </row>
    <row r="29" spans="1:13" x14ac:dyDescent="0.3">
      <c r="B29" s="3" t="str">
        <f>'Women''s Championship'!$B$6</f>
        <v>Clydesdale Western Ladies 2</v>
      </c>
      <c r="C29" s="3" t="s">
        <v>1</v>
      </c>
      <c r="D29" s="30" t="str">
        <f>'Women''s Championship'!$B$5</f>
        <v>Edinburgh University Womens Hockey Club Ladies 2</v>
      </c>
      <c r="E29" s="30"/>
      <c r="F29" s="9"/>
      <c r="G29" s="6"/>
      <c r="H29" t="str">
        <f>'Women''s Championship'!$H$5</f>
        <v>Hillhead Ladies Hockey Club Ladies 2</v>
      </c>
      <c r="I29" t="s">
        <v>132</v>
      </c>
      <c r="J29" t="str">
        <f>'Women''s Championship'!$H$8</f>
        <v>Clydesdale Western Ladies 3</v>
      </c>
    </row>
    <row r="30" spans="1:13" x14ac:dyDescent="0.3">
      <c r="B30" s="3" t="str">
        <f>'Women''s Championship'!$B$9</f>
        <v>Glasgow University Women's Hockey Club Ladies 2</v>
      </c>
      <c r="C30" s="3" t="s">
        <v>1</v>
      </c>
      <c r="D30" s="30" t="str">
        <f>'Women''s Championship'!$B$8</f>
        <v>Erskine Stewarts Melville Hockey Club Ladies II</v>
      </c>
      <c r="E30" s="30"/>
      <c r="F30" s="9"/>
      <c r="G30" s="6"/>
      <c r="H30" t="str">
        <f>'Women''s Championship'!$H$6</f>
        <v>Waverley Inveresk Trinity Hockey Club Ladies 1</v>
      </c>
      <c r="I30" t="s">
        <v>132</v>
      </c>
      <c r="J30" t="str">
        <f>'Women''s Championship'!$H$7</f>
        <v>George Heriots Former Pupils Ladies Hockey Club Ladies 1</v>
      </c>
    </row>
    <row r="31" spans="1:13" x14ac:dyDescent="0.3">
      <c r="B31" s="3" t="str">
        <f>'Women''s Championship'!$B$10</f>
        <v>The Watsonian Hockey Club Ladies 2</v>
      </c>
      <c r="C31" s="3" t="s">
        <v>1</v>
      </c>
      <c r="D31" s="30" t="str">
        <f>'Women''s Championship'!$B$7</f>
        <v>Edinburgh University Womens Hockey Club Ladies 3</v>
      </c>
      <c r="E31" s="30"/>
      <c r="F31" s="9"/>
      <c r="G31" s="6"/>
      <c r="H31" s="3"/>
      <c r="I31" s="2"/>
    </row>
    <row r="32" spans="1:13" x14ac:dyDescent="0.3">
      <c r="D32" s="30"/>
      <c r="E32" s="30"/>
      <c r="F32" s="9"/>
      <c r="G32" s="6"/>
      <c r="H32" s="3"/>
      <c r="I32" s="2"/>
    </row>
    <row r="33" spans="1:13" s="31" customFormat="1" ht="15.6" x14ac:dyDescent="0.3">
      <c r="A33" s="31" t="s">
        <v>37</v>
      </c>
      <c r="B33" s="24">
        <v>44639</v>
      </c>
      <c r="D33" s="32"/>
      <c r="E33" s="32"/>
      <c r="F33" s="33"/>
      <c r="G33" s="31" t="s">
        <v>37</v>
      </c>
      <c r="H33" s="24">
        <v>44639</v>
      </c>
      <c r="M33"/>
    </row>
    <row r="34" spans="1:13" x14ac:dyDescent="0.3">
      <c r="B34" s="3" t="str">
        <f>'Women''s Championship'!$B$5</f>
        <v>Edinburgh University Womens Hockey Club Ladies 2</v>
      </c>
      <c r="C34" s="3" t="s">
        <v>1</v>
      </c>
      <c r="D34" s="30" t="str">
        <f>'Women''s Championship'!$B$9</f>
        <v>Glasgow University Women's Hockey Club Ladies 2</v>
      </c>
      <c r="E34" s="30"/>
      <c r="F34" s="9"/>
      <c r="G34" s="6"/>
      <c r="H34" t="str">
        <f>'Women''s Championship'!$H$8</f>
        <v>Clydesdale Western Ladies 3</v>
      </c>
      <c r="I34" t="s">
        <v>132</v>
      </c>
      <c r="J34" t="str">
        <f>'Women''s Championship'!$H$6</f>
        <v>Waverley Inveresk Trinity Hockey Club Ladies 1</v>
      </c>
    </row>
    <row r="35" spans="1:13" x14ac:dyDescent="0.3">
      <c r="B35" s="3" t="str">
        <f>'Women''s Championship'!$B$7</f>
        <v>Edinburgh University Womens Hockey Club Ladies 3</v>
      </c>
      <c r="C35" s="3" t="s">
        <v>1</v>
      </c>
      <c r="D35" s="30" t="str">
        <f>'Women''s Championship'!$B$6</f>
        <v>Clydesdale Western Ladies 2</v>
      </c>
      <c r="E35" s="30"/>
      <c r="F35" s="9"/>
      <c r="G35" s="6"/>
      <c r="H35" t="str">
        <f>'Women''s Championship'!$H$7</f>
        <v>George Heriots Former Pupils Ladies Hockey Club Ladies 1</v>
      </c>
      <c r="I35" t="s">
        <v>132</v>
      </c>
      <c r="J35" t="str">
        <f>'Women''s Championship'!$H$5</f>
        <v>Hillhead Ladies Hockey Club Ladies 2</v>
      </c>
    </row>
    <row r="36" spans="1:13" x14ac:dyDescent="0.3">
      <c r="B36" s="3" t="str">
        <f>'Women''s Championship'!$B$8</f>
        <v>Erskine Stewarts Melville Hockey Club Ladies II</v>
      </c>
      <c r="C36" s="3" t="s">
        <v>1</v>
      </c>
      <c r="D36" s="30" t="str">
        <f>'Women''s Championship'!$B$10</f>
        <v>The Watsonian Hockey Club Ladies 2</v>
      </c>
      <c r="E36" s="30"/>
      <c r="F36" s="9"/>
      <c r="G36" s="6"/>
      <c r="H36" s="3"/>
      <c r="I36" s="2"/>
    </row>
    <row r="37" spans="1:13" ht="15" thickBot="1" x14ac:dyDescent="0.35">
      <c r="A37" s="18"/>
      <c r="B37" s="41"/>
      <c r="C37" s="41"/>
      <c r="D37" s="41"/>
      <c r="E37" s="30"/>
      <c r="F37" s="9"/>
      <c r="G37" s="44"/>
      <c r="H37" s="30"/>
      <c r="I37" s="4"/>
      <c r="J37" s="5"/>
    </row>
    <row r="38" spans="1:13" ht="15.6" x14ac:dyDescent="0.3">
      <c r="A38" s="16" t="s">
        <v>51</v>
      </c>
      <c r="D38" s="30"/>
      <c r="E38" s="30"/>
      <c r="F38" s="9"/>
      <c r="G38" s="26"/>
      <c r="H38" s="30"/>
      <c r="I38" s="4"/>
      <c r="J38" s="5"/>
    </row>
    <row r="39" spans="1:13" s="31" customFormat="1" ht="15.6" x14ac:dyDescent="0.3">
      <c r="A39" s="31" t="s">
        <v>38</v>
      </c>
      <c r="B39" s="24">
        <v>44646</v>
      </c>
      <c r="D39" s="32"/>
      <c r="E39" s="32"/>
      <c r="F39" s="33"/>
      <c r="G39" s="31" t="s">
        <v>38</v>
      </c>
      <c r="H39" s="24">
        <v>44646</v>
      </c>
      <c r="M39"/>
    </row>
    <row r="40" spans="1:13" x14ac:dyDescent="0.3">
      <c r="B40" s="3" t="str">
        <f>'Women''s Championship'!$B$7</f>
        <v>Edinburgh University Womens Hockey Club Ladies 3</v>
      </c>
      <c r="C40" s="3" t="s">
        <v>1</v>
      </c>
      <c r="D40" s="30" t="str">
        <f>'Women''s Championship'!$B$5</f>
        <v>Edinburgh University Womens Hockey Club Ladies 2</v>
      </c>
      <c r="E40" s="30"/>
      <c r="F40" s="9"/>
      <c r="G40" s="6"/>
      <c r="H40" t="str">
        <f>'Women''s Championship'!$H$6</f>
        <v>Waverley Inveresk Trinity Hockey Club Ladies 1</v>
      </c>
      <c r="I40" t="s">
        <v>132</v>
      </c>
      <c r="J40" t="str">
        <f>'Women''s Championship'!$H$5</f>
        <v>Hillhead Ladies Hockey Club Ladies 2</v>
      </c>
    </row>
    <row r="41" spans="1:13" x14ac:dyDescent="0.3">
      <c r="B41" s="3" t="str">
        <f>'Women''s Championship'!$B$8</f>
        <v>Erskine Stewarts Melville Hockey Club Ladies II</v>
      </c>
      <c r="C41" s="3" t="s">
        <v>1</v>
      </c>
      <c r="D41" s="30" t="str">
        <f>'Women''s Championship'!$B$6</f>
        <v>Clydesdale Western Ladies 2</v>
      </c>
      <c r="E41" s="30"/>
      <c r="F41" s="9"/>
      <c r="G41" s="6"/>
      <c r="H41" t="str">
        <f>'Women''s Championship'!$H$8</f>
        <v>Clydesdale Western Ladies 3</v>
      </c>
      <c r="I41" t="s">
        <v>132</v>
      </c>
      <c r="J41" t="str">
        <f>'Women''s Championship'!$H$7</f>
        <v>George Heriots Former Pupils Ladies Hockey Club Ladies 1</v>
      </c>
    </row>
    <row r="42" spans="1:13" ht="15" thickBot="1" x14ac:dyDescent="0.35">
      <c r="B42" s="3" t="str">
        <f>'Women''s Championship'!$B$10</f>
        <v>The Watsonian Hockey Club Ladies 2</v>
      </c>
      <c r="C42" s="3" t="s">
        <v>1</v>
      </c>
      <c r="D42" s="30" t="str">
        <f>'Women''s Championship'!$B$9</f>
        <v>Glasgow University Women's Hockey Club Ladies 2</v>
      </c>
      <c r="E42" s="30"/>
      <c r="F42" s="9"/>
      <c r="G42" s="18"/>
      <c r="H42" s="41"/>
      <c r="I42" s="14"/>
      <c r="J42" s="13"/>
    </row>
    <row r="43" spans="1:13" ht="15.6" x14ac:dyDescent="0.3">
      <c r="D43" s="30"/>
      <c r="E43" s="30"/>
      <c r="F43" s="9"/>
      <c r="G43" s="25" t="s">
        <v>133</v>
      </c>
      <c r="H43" s="3"/>
      <c r="I43" s="2"/>
    </row>
    <row r="44" spans="1:13" s="31" customFormat="1" ht="15.6" x14ac:dyDescent="0.3">
      <c r="A44" s="31" t="s">
        <v>39</v>
      </c>
      <c r="B44" s="24">
        <v>44653</v>
      </c>
      <c r="D44" s="32"/>
      <c r="E44" s="32"/>
      <c r="F44" s="33"/>
      <c r="G44" s="31" t="s">
        <v>39</v>
      </c>
      <c r="H44" s="24">
        <v>44653</v>
      </c>
      <c r="M44"/>
    </row>
    <row r="45" spans="1:13" x14ac:dyDescent="0.3">
      <c r="B45" s="3" t="str">
        <f>'Women''s Championship'!$B$9</f>
        <v>Glasgow University Women's Hockey Club Ladies 2</v>
      </c>
      <c r="C45" s="3" t="s">
        <v>1</v>
      </c>
      <c r="D45" s="30" t="str">
        <f>'Women''s Championship'!$B$7</f>
        <v>Edinburgh University Womens Hockey Club Ladies 3</v>
      </c>
      <c r="E45" s="30"/>
      <c r="F45" s="9"/>
      <c r="G45" s="6"/>
      <c r="H45" t="str">
        <f>'Women''s Championship'!$H$5</f>
        <v>Hillhead Ladies Hockey Club Ladies 2</v>
      </c>
      <c r="I45" t="s">
        <v>132</v>
      </c>
      <c r="J45" t="str">
        <f>'Women''s Championship'!$H$7</f>
        <v>George Heriots Former Pupils Ladies Hockey Club Ladies 1</v>
      </c>
    </row>
    <row r="46" spans="1:13" x14ac:dyDescent="0.3">
      <c r="B46" s="3" t="str">
        <f>'Women''s Championship'!$B$5</f>
        <v>Edinburgh University Womens Hockey Club Ladies 2</v>
      </c>
      <c r="C46" s="3" t="s">
        <v>1</v>
      </c>
      <c r="D46" s="30" t="str">
        <f>'Women''s Championship'!$B$8</f>
        <v>Erskine Stewarts Melville Hockey Club Ladies II</v>
      </c>
      <c r="E46" s="30"/>
      <c r="F46" s="9"/>
      <c r="G46" s="6"/>
      <c r="H46" t="str">
        <f>'Women''s Championship'!$H$6</f>
        <v>Waverley Inveresk Trinity Hockey Club Ladies 1</v>
      </c>
      <c r="I46" t="s">
        <v>132</v>
      </c>
      <c r="J46" t="str">
        <f>'Women''s Championship'!$H$8</f>
        <v>Clydesdale Western Ladies 3</v>
      </c>
    </row>
    <row r="47" spans="1:13" x14ac:dyDescent="0.3">
      <c r="B47" s="3" t="str">
        <f>'Women''s Championship'!$B$6</f>
        <v>Clydesdale Western Ladies 2</v>
      </c>
      <c r="C47" s="3" t="s">
        <v>1</v>
      </c>
      <c r="D47" s="30" t="str">
        <f>'Women''s Championship'!$B$10</f>
        <v>The Watsonian Hockey Club Ladies 2</v>
      </c>
      <c r="E47" s="30"/>
      <c r="F47" s="9"/>
      <c r="G47" s="6"/>
      <c r="H47" s="3"/>
      <c r="I47" s="2"/>
    </row>
    <row r="48" spans="1:13" x14ac:dyDescent="0.3">
      <c r="D48" s="30"/>
      <c r="E48" s="30"/>
      <c r="F48" s="9"/>
      <c r="G48" s="6"/>
      <c r="H48" s="3"/>
      <c r="I48" s="2"/>
    </row>
    <row r="49" spans="1:13" s="31" customFormat="1" ht="15.6" x14ac:dyDescent="0.3">
      <c r="A49" s="31" t="s">
        <v>40</v>
      </c>
      <c r="B49" s="24">
        <v>44660</v>
      </c>
      <c r="D49" s="32"/>
      <c r="E49" s="32"/>
      <c r="F49" s="33"/>
      <c r="G49" s="31" t="s">
        <v>40</v>
      </c>
      <c r="H49" s="24">
        <v>44660</v>
      </c>
      <c r="M49"/>
    </row>
    <row r="50" spans="1:13" x14ac:dyDescent="0.3">
      <c r="B50" s="3" t="str">
        <f>'Women''s Championship'!$B$10</f>
        <v>The Watsonian Hockey Club Ladies 2</v>
      </c>
      <c r="C50" s="3" t="s">
        <v>1</v>
      </c>
      <c r="D50" s="30" t="str">
        <f>'Women''s Championship'!$B$5</f>
        <v>Edinburgh University Womens Hockey Club Ladies 2</v>
      </c>
      <c r="E50" s="30"/>
      <c r="F50" s="9"/>
      <c r="G50" s="6"/>
      <c r="H50" t="str">
        <f>'Women''s Championship'!$H$8</f>
        <v>Clydesdale Western Ladies 3</v>
      </c>
      <c r="I50" t="s">
        <v>132</v>
      </c>
      <c r="J50" t="str">
        <f>'Women''s Championship'!$H$5</f>
        <v>Hillhead Ladies Hockey Club Ladies 2</v>
      </c>
    </row>
    <row r="51" spans="1:13" x14ac:dyDescent="0.3">
      <c r="B51" s="3" t="str">
        <f>'Women''s Championship'!$B$8</f>
        <v>Erskine Stewarts Melville Hockey Club Ladies II</v>
      </c>
      <c r="C51" s="3" t="s">
        <v>1</v>
      </c>
      <c r="D51" s="30" t="str">
        <f>'Women''s Championship'!$B$7</f>
        <v>Edinburgh University Womens Hockey Club Ladies 3</v>
      </c>
      <c r="E51" s="30"/>
      <c r="F51" s="9"/>
      <c r="G51" s="6"/>
      <c r="H51" t="str">
        <f>'Women''s Championship'!$H$7</f>
        <v>George Heriots Former Pupils Ladies Hockey Club Ladies 1</v>
      </c>
      <c r="I51" t="s">
        <v>132</v>
      </c>
      <c r="J51" t="str">
        <f>'Women''s Championship'!$H$6</f>
        <v>Waverley Inveresk Trinity Hockey Club Ladies 1</v>
      </c>
    </row>
    <row r="52" spans="1:13" x14ac:dyDescent="0.3">
      <c r="B52" s="3" t="str">
        <f>'Women''s Championship'!$B$6</f>
        <v>Clydesdale Western Ladies 2</v>
      </c>
      <c r="C52" s="3" t="s">
        <v>1</v>
      </c>
      <c r="D52" s="30" t="str">
        <f>'Women''s Championship'!$B$9</f>
        <v>Glasgow University Women's Hockey Club Ladies 2</v>
      </c>
      <c r="E52" s="30"/>
      <c r="F52" s="9"/>
      <c r="G52" s="6"/>
      <c r="H52" s="3"/>
      <c r="I52" s="2"/>
    </row>
    <row r="53" spans="1:13" x14ac:dyDescent="0.3">
      <c r="D53" s="30"/>
      <c r="E53" s="30"/>
      <c r="F53" s="9"/>
      <c r="G53" s="6"/>
      <c r="H53" s="3"/>
      <c r="I53" s="2"/>
    </row>
    <row r="54" spans="1:13" s="31" customFormat="1" ht="15.6" x14ac:dyDescent="0.3">
      <c r="A54" s="31" t="s">
        <v>41</v>
      </c>
      <c r="B54" s="24">
        <v>44674</v>
      </c>
      <c r="D54" s="32"/>
      <c r="E54" s="32"/>
      <c r="F54" s="33"/>
      <c r="G54" s="31" t="s">
        <v>41</v>
      </c>
      <c r="H54" s="24">
        <v>44674</v>
      </c>
      <c r="M54"/>
    </row>
    <row r="55" spans="1:13" x14ac:dyDescent="0.3">
      <c r="A55" s="46" t="s">
        <v>150</v>
      </c>
      <c r="B55" s="3" t="str">
        <f>'Women''s Championship'!$B$5</f>
        <v>Edinburgh University Womens Hockey Club Ladies 2</v>
      </c>
      <c r="C55" s="3" t="s">
        <v>1</v>
      </c>
      <c r="D55" s="30" t="str">
        <f>'Women''s Championship'!$B$6</f>
        <v>Clydesdale Western Ladies 2</v>
      </c>
      <c r="E55" s="30" t="s">
        <v>151</v>
      </c>
      <c r="F55" s="9"/>
      <c r="G55" s="6"/>
      <c r="H55" t="str">
        <f>'Women''s Championship'!$H$5</f>
        <v>Hillhead Ladies Hockey Club Ladies 2</v>
      </c>
      <c r="I55" t="s">
        <v>132</v>
      </c>
      <c r="J55" t="str">
        <f>'Women''s Championship'!$H$6</f>
        <v>Waverley Inveresk Trinity Hockey Club Ladies 1</v>
      </c>
    </row>
    <row r="56" spans="1:13" x14ac:dyDescent="0.3">
      <c r="B56" s="3" t="str">
        <f>'Women''s Championship'!$B$8</f>
        <v>Erskine Stewarts Melville Hockey Club Ladies II</v>
      </c>
      <c r="C56" s="3" t="s">
        <v>1</v>
      </c>
      <c r="D56" s="30" t="str">
        <f>'Women''s Championship'!$B$9</f>
        <v>Glasgow University Women's Hockey Club Ladies 2</v>
      </c>
      <c r="E56" s="30"/>
      <c r="F56" s="9"/>
      <c r="G56" s="6"/>
      <c r="H56" t="str">
        <f>'Women''s Championship'!$H$7</f>
        <v>George Heriots Former Pupils Ladies Hockey Club Ladies 1</v>
      </c>
      <c r="I56" t="s">
        <v>132</v>
      </c>
      <c r="J56" t="str">
        <f>'Women''s Championship'!$H$8</f>
        <v>Clydesdale Western Ladies 3</v>
      </c>
    </row>
    <row r="57" spans="1:13" x14ac:dyDescent="0.3">
      <c r="B57" s="3" t="str">
        <f>'Women''s Championship'!$B$7</f>
        <v>Edinburgh University Womens Hockey Club Ladies 3</v>
      </c>
      <c r="C57" s="3" t="s">
        <v>1</v>
      </c>
      <c r="D57" s="30" t="str">
        <f>'Women''s Championship'!$B$10</f>
        <v>The Watsonian Hockey Club Ladies 2</v>
      </c>
      <c r="E57" s="30"/>
      <c r="F57" s="9"/>
      <c r="G57" s="6"/>
      <c r="H57" s="3"/>
      <c r="I57" s="2"/>
    </row>
    <row r="58" spans="1:13" x14ac:dyDescent="0.3">
      <c r="D58" s="30"/>
      <c r="E58" s="30"/>
      <c r="F58" s="9"/>
      <c r="G58" s="6"/>
      <c r="H58" s="3"/>
      <c r="I58" s="2"/>
    </row>
    <row r="59" spans="1:13" s="31" customFormat="1" ht="15.6" x14ac:dyDescent="0.3">
      <c r="A59" s="31" t="s">
        <v>42</v>
      </c>
      <c r="B59" s="24">
        <v>44681</v>
      </c>
      <c r="D59" s="32"/>
      <c r="E59" s="32"/>
      <c r="F59" s="33"/>
      <c r="H59" s="24"/>
      <c r="M59"/>
    </row>
    <row r="60" spans="1:13" x14ac:dyDescent="0.3">
      <c r="B60" s="3" t="str">
        <f>'Women''s Championship'!$B$9</f>
        <v>Glasgow University Women's Hockey Club Ladies 2</v>
      </c>
      <c r="C60" s="3" t="s">
        <v>1</v>
      </c>
      <c r="D60" s="30" t="str">
        <f>'Women''s Championship'!$B$5</f>
        <v>Edinburgh University Womens Hockey Club Ladies 2</v>
      </c>
      <c r="E60" s="30"/>
      <c r="F60" s="9"/>
      <c r="G60" s="6"/>
      <c r="H60" s="3"/>
      <c r="I60" s="2"/>
    </row>
    <row r="61" spans="1:13" x14ac:dyDescent="0.3">
      <c r="B61" s="3" t="str">
        <f>'Women''s Championship'!$B$6</f>
        <v>Clydesdale Western Ladies 2</v>
      </c>
      <c r="C61" s="3" t="s">
        <v>1</v>
      </c>
      <c r="D61" s="30" t="str">
        <f>'Women''s Championship'!$B$7</f>
        <v>Edinburgh University Womens Hockey Club Ladies 3</v>
      </c>
      <c r="E61" s="30"/>
      <c r="F61" s="9"/>
      <c r="G61" s="6"/>
      <c r="H61" s="3"/>
      <c r="I61" s="2"/>
    </row>
    <row r="62" spans="1:13" x14ac:dyDescent="0.3">
      <c r="B62" s="3" t="str">
        <f>'Women''s Championship'!$B$10</f>
        <v>The Watsonian Hockey Club Ladies 2</v>
      </c>
      <c r="C62" s="3" t="s">
        <v>1</v>
      </c>
      <c r="D62" s="30" t="str">
        <f>'Women''s Championship'!$B$8</f>
        <v>Erskine Stewarts Melville Hockey Club Ladies II</v>
      </c>
      <c r="E62" s="30"/>
      <c r="F62" s="9"/>
      <c r="G62" s="6"/>
      <c r="H62" s="3"/>
      <c r="I62" s="2"/>
    </row>
    <row r="63" spans="1:13" x14ac:dyDescent="0.3">
      <c r="F63" s="2"/>
    </row>
    <row r="64" spans="1:13" x14ac:dyDescent="0.3">
      <c r="F64" s="2"/>
    </row>
  </sheetData>
  <mergeCells count="1">
    <mergeCell ref="A1:H2"/>
  </mergeCells>
  <pageMargins left="0.7" right="0.7" top="0.75" bottom="0.75" header="0.3" footer="0.3"/>
  <pageSetup paperSize="9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670-F851-4A30-BD36-B18EFC8B33AF}">
  <sheetPr>
    <pageSetUpPr fitToPage="1"/>
  </sheetPr>
  <dimension ref="A1:O64"/>
  <sheetViews>
    <sheetView topLeftCell="A30" zoomScale="80" zoomScaleNormal="80" workbookViewId="0">
      <selection activeCell="L25" sqref="L25"/>
    </sheetView>
  </sheetViews>
  <sheetFormatPr defaultRowHeight="14.4" x14ac:dyDescent="0.3"/>
  <cols>
    <col min="1" max="1" width="8.88671875" style="6"/>
    <col min="2" max="2" width="49.44140625" style="3" bestFit="1" customWidth="1"/>
    <col min="3" max="3" width="2.21875" style="3" bestFit="1" customWidth="1"/>
    <col min="4" max="4" width="46.77734375" style="3" bestFit="1" customWidth="1"/>
    <col min="5" max="5" width="7.33203125" customWidth="1"/>
    <col min="6" max="6" width="8.88671875" style="5"/>
    <col min="7" max="7" width="49.109375" bestFit="1" customWidth="1"/>
    <col min="8" max="8" width="3.44140625" customWidth="1"/>
    <col min="9" max="9" width="49.109375" bestFit="1" customWidth="1"/>
    <col min="12" max="12" width="60.77734375" customWidth="1"/>
  </cols>
  <sheetData>
    <row r="1" spans="1:15" ht="14.4" customHeight="1" x14ac:dyDescent="0.3">
      <c r="A1" s="47" t="s">
        <v>134</v>
      </c>
      <c r="B1" s="47"/>
      <c r="C1" s="47"/>
      <c r="D1" s="47"/>
      <c r="E1" s="47"/>
      <c r="F1" s="47"/>
      <c r="G1" s="47"/>
    </row>
    <row r="2" spans="1:15" ht="14.4" customHeight="1" x14ac:dyDescent="0.3">
      <c r="A2" s="47"/>
      <c r="B2" s="47"/>
      <c r="C2" s="47"/>
      <c r="D2" s="47"/>
      <c r="E2" s="47"/>
      <c r="F2" s="47"/>
      <c r="G2" s="47"/>
    </row>
    <row r="3" spans="1:15" ht="20.399999999999999" customHeight="1" x14ac:dyDescent="0.55000000000000004">
      <c r="A3" s="22"/>
      <c r="B3" s="39"/>
      <c r="C3" s="39"/>
      <c r="D3" s="39"/>
      <c r="E3" s="22"/>
      <c r="F3" s="8"/>
      <c r="G3" s="22"/>
      <c r="K3" t="s">
        <v>67</v>
      </c>
      <c r="L3" t="s">
        <v>68</v>
      </c>
      <c r="M3" t="s">
        <v>69</v>
      </c>
      <c r="N3" t="s">
        <v>70</v>
      </c>
    </row>
    <row r="4" spans="1:15" s="10" customFormat="1" x14ac:dyDescent="0.3">
      <c r="B4" s="29" t="s">
        <v>46</v>
      </c>
      <c r="C4" s="29"/>
      <c r="D4" s="29"/>
      <c r="F4" s="11"/>
      <c r="G4" s="10" t="s">
        <v>131</v>
      </c>
      <c r="K4">
        <v>1</v>
      </c>
      <c r="L4" t="s">
        <v>135</v>
      </c>
      <c r="M4">
        <v>24</v>
      </c>
      <c r="N4">
        <v>36</v>
      </c>
      <c r="O4"/>
    </row>
    <row r="5" spans="1:15" x14ac:dyDescent="0.3">
      <c r="A5" s="6">
        <v>1</v>
      </c>
      <c r="B5" t="s">
        <v>135</v>
      </c>
      <c r="D5" s="30"/>
      <c r="E5" s="4"/>
      <c r="F5" s="45">
        <v>7</v>
      </c>
      <c r="G5" t="s">
        <v>141</v>
      </c>
      <c r="K5">
        <v>2</v>
      </c>
      <c r="L5" t="s">
        <v>136</v>
      </c>
      <c r="M5">
        <v>21</v>
      </c>
      <c r="N5">
        <v>20</v>
      </c>
    </row>
    <row r="6" spans="1:15" ht="19.8" customHeight="1" x14ac:dyDescent="0.55000000000000004">
      <c r="A6" s="6">
        <v>2</v>
      </c>
      <c r="B6" t="s">
        <v>136</v>
      </c>
      <c r="D6" s="40"/>
      <c r="E6" s="4"/>
      <c r="F6" s="45">
        <v>8</v>
      </c>
      <c r="G6" t="s">
        <v>142</v>
      </c>
      <c r="K6">
        <v>3</v>
      </c>
      <c r="L6" t="s">
        <v>137</v>
      </c>
      <c r="M6">
        <v>21</v>
      </c>
      <c r="N6">
        <v>14</v>
      </c>
    </row>
    <row r="7" spans="1:15" x14ac:dyDescent="0.3">
      <c r="A7" s="6">
        <v>3</v>
      </c>
      <c r="B7" t="s">
        <v>137</v>
      </c>
      <c r="D7" s="30"/>
      <c r="E7" s="4"/>
      <c r="F7" s="45">
        <v>9</v>
      </c>
      <c r="G7" t="s">
        <v>143</v>
      </c>
      <c r="K7">
        <v>4</v>
      </c>
      <c r="L7" t="s">
        <v>138</v>
      </c>
      <c r="M7">
        <v>20</v>
      </c>
      <c r="N7">
        <v>10</v>
      </c>
    </row>
    <row r="8" spans="1:15" x14ac:dyDescent="0.3">
      <c r="A8" s="6">
        <v>4</v>
      </c>
      <c r="B8" t="s">
        <v>138</v>
      </c>
      <c r="D8" s="30"/>
      <c r="E8" s="4"/>
      <c r="F8" s="45">
        <v>10</v>
      </c>
      <c r="G8" t="s">
        <v>148</v>
      </c>
      <c r="K8">
        <v>5</v>
      </c>
      <c r="L8" t="s">
        <v>139</v>
      </c>
      <c r="M8">
        <v>19</v>
      </c>
      <c r="N8">
        <v>7</v>
      </c>
    </row>
    <row r="9" spans="1:15" ht="15" thickBot="1" x14ac:dyDescent="0.35">
      <c r="A9" s="6">
        <v>5</v>
      </c>
      <c r="B9" t="s">
        <v>139</v>
      </c>
      <c r="D9" s="30"/>
      <c r="E9" s="4"/>
      <c r="F9" s="45">
        <v>11</v>
      </c>
      <c r="G9" t="s">
        <v>144</v>
      </c>
      <c r="K9" s="13">
        <v>6</v>
      </c>
      <c r="L9" s="13" t="s">
        <v>140</v>
      </c>
      <c r="M9" s="13">
        <v>15</v>
      </c>
      <c r="N9" s="13">
        <v>-1</v>
      </c>
      <c r="O9" s="13"/>
    </row>
    <row r="10" spans="1:15" x14ac:dyDescent="0.3">
      <c r="A10" s="6">
        <v>6</v>
      </c>
      <c r="B10" s="5" t="s">
        <v>140</v>
      </c>
      <c r="D10" s="30"/>
      <c r="E10" s="4"/>
      <c r="F10" s="4"/>
      <c r="K10">
        <v>7</v>
      </c>
      <c r="L10" t="s">
        <v>141</v>
      </c>
      <c r="M10">
        <v>10</v>
      </c>
      <c r="N10">
        <v>-12</v>
      </c>
    </row>
    <row r="11" spans="1:15" x14ac:dyDescent="0.3">
      <c r="D11" s="30"/>
      <c r="E11" s="5"/>
      <c r="K11">
        <v>8</v>
      </c>
      <c r="L11" t="s">
        <v>142</v>
      </c>
      <c r="M11">
        <v>9</v>
      </c>
      <c r="N11">
        <v>-4</v>
      </c>
    </row>
    <row r="12" spans="1:15" ht="15.6" x14ac:dyDescent="0.3">
      <c r="A12" s="16" t="s">
        <v>50</v>
      </c>
      <c r="D12" s="30"/>
      <c r="E12" s="5"/>
      <c r="K12">
        <v>9</v>
      </c>
      <c r="L12" t="s">
        <v>143</v>
      </c>
      <c r="M12">
        <v>7</v>
      </c>
      <c r="N12">
        <v>-4</v>
      </c>
    </row>
    <row r="13" spans="1:15" ht="15.6" x14ac:dyDescent="0.3">
      <c r="A13" s="25" t="s">
        <v>29</v>
      </c>
      <c r="B13" s="24">
        <v>44611</v>
      </c>
      <c r="D13" s="30"/>
      <c r="E13" s="9"/>
      <c r="F13" s="25" t="s">
        <v>29</v>
      </c>
      <c r="G13" s="24">
        <v>44611</v>
      </c>
      <c r="K13">
        <v>10</v>
      </c>
      <c r="L13" t="s">
        <v>149</v>
      </c>
      <c r="M13">
        <v>4</v>
      </c>
      <c r="N13">
        <v>-23</v>
      </c>
    </row>
    <row r="14" spans="1:15" ht="15.6" x14ac:dyDescent="0.3">
      <c r="B14" s="3" t="str">
        <f>'Women''s Championship 1 '!$B$5</f>
        <v>Dundee University Ladies Hockey Club Ladies I</v>
      </c>
      <c r="C14" s="3" t="s">
        <v>1</v>
      </c>
      <c r="D14" s="30" t="str">
        <f>'Women''s Championship 1 '!$B$7</f>
        <v>Grange Edinburgh Ladies Hockey Club Ladies 2</v>
      </c>
      <c r="E14" s="9"/>
      <c r="F14"/>
      <c r="G14" t="str">
        <f>'Women''s Championship 1 '!$G$5</f>
        <v>Kinross Hockey Club Ladies 1</v>
      </c>
      <c r="H14" t="s">
        <v>1</v>
      </c>
      <c r="I14" t="str">
        <f>'Women''s Championship 1 '!$G$8</f>
        <v xml:space="preserve"> Edinburgh Hockey Club Cala Ladies 2</v>
      </c>
      <c r="J14" s="25"/>
      <c r="K14">
        <v>11</v>
      </c>
      <c r="L14" t="s">
        <v>144</v>
      </c>
      <c r="M14">
        <v>3</v>
      </c>
      <c r="N14">
        <v>-43</v>
      </c>
    </row>
    <row r="15" spans="1:15" x14ac:dyDescent="0.3">
      <c r="B15" s="3" t="str">
        <f>'Women''s Championship 1 '!$B$6</f>
        <v>Glasgow High Kelvinside Ladies Hockey Club Ladies 2</v>
      </c>
      <c r="C15" s="3" t="s">
        <v>1</v>
      </c>
      <c r="D15" s="30" t="str">
        <f>'Women''s Championship 1 '!$B$8</f>
        <v>University of St Andrews Hockey Club Women 2</v>
      </c>
      <c r="E15" s="9"/>
      <c r="F15"/>
      <c r="G15" t="str">
        <f>'Women''s Championship 1 '!$G$7</f>
        <v>Uddingston Hockey Club Ladies 2</v>
      </c>
      <c r="H15" t="s">
        <v>1</v>
      </c>
      <c r="I15" t="str">
        <f>'Women''s Championship 1 '!$G$6</f>
        <v>Highland Hockey Club Ladies 1</v>
      </c>
      <c r="K15" s="42">
        <v>12</v>
      </c>
      <c r="L15" s="42" t="s">
        <v>145</v>
      </c>
      <c r="M15" s="42">
        <v>0</v>
      </c>
      <c r="N15" s="42">
        <v>0</v>
      </c>
      <c r="O15" t="s">
        <v>128</v>
      </c>
    </row>
    <row r="16" spans="1:15" x14ac:dyDescent="0.3">
      <c r="B16" s="3" t="str">
        <f>'Women''s Championship 1 '!$B$9</f>
        <v>Western Wildcats Hockey Club Ladies 2</v>
      </c>
      <c r="C16" s="3" t="s">
        <v>1</v>
      </c>
      <c r="D16" s="30" t="str">
        <f>'Women''s Championship 1 '!$B$10</f>
        <v>Falkirk and Linlithgow Hockey Club Ladies 1</v>
      </c>
      <c r="E16" s="9"/>
      <c r="F16" t="s">
        <v>33</v>
      </c>
      <c r="G16" t="str">
        <f>'Women''s Championship 1 '!$G$9</f>
        <v>Ayr Hockey Club Ladies I</v>
      </c>
    </row>
    <row r="17" spans="1:14" x14ac:dyDescent="0.3">
      <c r="D17" s="30"/>
      <c r="E17" s="9"/>
      <c r="F17"/>
      <c r="H17" s="2"/>
    </row>
    <row r="18" spans="1:14" s="25" customFormat="1" ht="15.6" x14ac:dyDescent="0.3">
      <c r="A18" s="25" t="s">
        <v>36</v>
      </c>
      <c r="B18" s="24">
        <v>44618</v>
      </c>
      <c r="C18" s="31"/>
      <c r="D18" s="32"/>
      <c r="E18" s="27"/>
      <c r="F18" s="25" t="s">
        <v>36</v>
      </c>
      <c r="G18" s="24">
        <v>44618</v>
      </c>
      <c r="H18" s="16"/>
      <c r="K18"/>
      <c r="L18"/>
      <c r="M18"/>
      <c r="N18"/>
    </row>
    <row r="19" spans="1:14" x14ac:dyDescent="0.3">
      <c r="B19" s="3" t="str">
        <f>'Women''s Championship 1 '!$B$7</f>
        <v>Grange Edinburgh Ladies Hockey Club Ladies 2</v>
      </c>
      <c r="C19" s="3" t="s">
        <v>1</v>
      </c>
      <c r="D19" s="30" t="str">
        <f>'Women''s Championship 1 '!$B$9</f>
        <v>Western Wildcats Hockey Club Ladies 2</v>
      </c>
      <c r="E19" s="9"/>
      <c r="F19"/>
      <c r="G19" t="str">
        <f>'Women''s Championship 1 '!$G$9</f>
        <v>Ayr Hockey Club Ladies I</v>
      </c>
      <c r="H19" t="s">
        <v>1</v>
      </c>
      <c r="I19" t="str">
        <f>'Women''s Championship 1 '!$G$7</f>
        <v>Uddingston Hockey Club Ladies 2</v>
      </c>
    </row>
    <row r="20" spans="1:14" x14ac:dyDescent="0.3">
      <c r="B20" s="3" t="str">
        <f>'Women''s Championship 1 '!$B$8</f>
        <v>University of St Andrews Hockey Club Women 2</v>
      </c>
      <c r="C20" s="3" t="s">
        <v>1</v>
      </c>
      <c r="D20" s="30" t="str">
        <f>'Women''s Championship 1 '!$B$5</f>
        <v>Dundee University Ladies Hockey Club Ladies I</v>
      </c>
      <c r="E20" s="9"/>
      <c r="F20"/>
      <c r="G20" t="str">
        <f>'Women''s Championship 1 '!$G$6</f>
        <v>Highland Hockey Club Ladies 1</v>
      </c>
      <c r="H20" t="s">
        <v>1</v>
      </c>
      <c r="I20" t="str">
        <f>'Women''s Championship 1 '!$G$5</f>
        <v>Kinross Hockey Club Ladies 1</v>
      </c>
    </row>
    <row r="21" spans="1:14" ht="14.4" customHeight="1" x14ac:dyDescent="0.3">
      <c r="B21" s="3" t="str">
        <f>'Women''s Championship 1 '!$B$10</f>
        <v>Falkirk and Linlithgow Hockey Club Ladies 1</v>
      </c>
      <c r="C21" s="3" t="s">
        <v>1</v>
      </c>
      <c r="D21" s="30" t="str">
        <f>'Women''s Championship 1 '!$B$6</f>
        <v>Glasgow High Kelvinside Ladies Hockey Club Ladies 2</v>
      </c>
      <c r="E21" s="9"/>
      <c r="F21" t="s">
        <v>33</v>
      </c>
      <c r="G21" t="str">
        <f>'Women''s Championship 1 '!$G$8</f>
        <v xml:space="preserve"> Edinburgh Hockey Club Cala Ladies 2</v>
      </c>
    </row>
    <row r="22" spans="1:14" ht="15.6" x14ac:dyDescent="0.3">
      <c r="D22" s="30"/>
      <c r="E22" s="9"/>
      <c r="F22"/>
      <c r="H22" s="2"/>
      <c r="L22" s="28"/>
      <c r="M22" s="25"/>
      <c r="N22" s="25"/>
    </row>
    <row r="23" spans="1:14" ht="15.6" x14ac:dyDescent="0.3">
      <c r="A23" s="25" t="s">
        <v>31</v>
      </c>
      <c r="B23" s="24">
        <v>44625</v>
      </c>
      <c r="C23" s="31"/>
      <c r="D23" s="32"/>
      <c r="E23" s="27"/>
      <c r="F23" s="25" t="s">
        <v>31</v>
      </c>
      <c r="G23" s="24">
        <v>44625</v>
      </c>
      <c r="H23" s="16"/>
    </row>
    <row r="24" spans="1:14" ht="15.6" x14ac:dyDescent="0.3">
      <c r="B24" s="3" t="str">
        <f>'Women''s Championship 1 '!$B$5</f>
        <v>Dundee University Ladies Hockey Club Ladies I</v>
      </c>
      <c r="C24" s="3" t="s">
        <v>1</v>
      </c>
      <c r="D24" s="30" t="str">
        <f>'Women''s Championship 1 '!$B$10</f>
        <v>Falkirk and Linlithgow Hockey Club Ladies 1</v>
      </c>
      <c r="E24" s="9"/>
      <c r="F24"/>
      <c r="G24" t="str">
        <f>'Women''s Championship 1 '!$G$8</f>
        <v xml:space="preserve"> Edinburgh Hockey Club Cala Ladies 2</v>
      </c>
      <c r="H24" t="s">
        <v>1</v>
      </c>
      <c r="I24" t="str">
        <f>'Women''s Championship 1 '!$G$6</f>
        <v>Highland Hockey Club Ladies 1</v>
      </c>
      <c r="J24" s="31"/>
    </row>
    <row r="25" spans="1:14" x14ac:dyDescent="0.3">
      <c r="B25" s="3" t="str">
        <f>'Women''s Championship 1 '!$B$7</f>
        <v>Grange Edinburgh Ladies Hockey Club Ladies 2</v>
      </c>
      <c r="C25" s="3" t="s">
        <v>1</v>
      </c>
      <c r="D25" s="30" t="str">
        <f>'Women''s Championship 1 '!$B$8</f>
        <v>University of St Andrews Hockey Club Women 2</v>
      </c>
      <c r="E25" s="9"/>
      <c r="F25"/>
      <c r="G25" t="str">
        <f>'Women''s Championship 1 '!$G$5</f>
        <v>Kinross Hockey Club Ladies 1</v>
      </c>
      <c r="H25" t="s">
        <v>1</v>
      </c>
      <c r="I25" t="str">
        <f>'Women''s Championship 1 '!$G$9</f>
        <v>Ayr Hockey Club Ladies I</v>
      </c>
    </row>
    <row r="26" spans="1:14" x14ac:dyDescent="0.3">
      <c r="B26" s="3" t="str">
        <f>'Women''s Championship 1 '!$B$9</f>
        <v>Western Wildcats Hockey Club Ladies 2</v>
      </c>
      <c r="C26" s="3" t="s">
        <v>1</v>
      </c>
      <c r="D26" s="30" t="str">
        <f>'Women''s Championship 1 '!$B$6</f>
        <v>Glasgow High Kelvinside Ladies Hockey Club Ladies 2</v>
      </c>
      <c r="E26" s="9"/>
      <c r="F26" t="s">
        <v>33</v>
      </c>
      <c r="G26" t="str">
        <f>'Women''s Championship 1 '!$G$7</f>
        <v>Uddingston Hockey Club Ladies 2</v>
      </c>
    </row>
    <row r="27" spans="1:14" ht="15.6" x14ac:dyDescent="0.3">
      <c r="D27" s="30"/>
      <c r="E27" s="9"/>
      <c r="F27"/>
      <c r="H27" s="2"/>
      <c r="L27" s="28"/>
      <c r="M27" s="25"/>
      <c r="N27" s="25"/>
    </row>
    <row r="28" spans="1:14" s="31" customFormat="1" ht="15.6" x14ac:dyDescent="0.3">
      <c r="A28" s="31" t="s">
        <v>32</v>
      </c>
      <c r="B28" s="24">
        <v>44632</v>
      </c>
      <c r="D28" s="32"/>
      <c r="E28" s="33"/>
      <c r="F28" s="31" t="s">
        <v>32</v>
      </c>
      <c r="G28" s="24">
        <v>44632</v>
      </c>
      <c r="L28"/>
      <c r="M28"/>
      <c r="N28"/>
    </row>
    <row r="29" spans="1:14" ht="15.6" x14ac:dyDescent="0.3">
      <c r="B29" s="3" t="str">
        <f>'Women''s Championship 1 '!$B$6</f>
        <v>Glasgow High Kelvinside Ladies Hockey Club Ladies 2</v>
      </c>
      <c r="C29" s="3" t="s">
        <v>1</v>
      </c>
      <c r="D29" s="30" t="str">
        <f>'Women''s Championship 1 '!$B$5</f>
        <v>Dundee University Ladies Hockey Club Ladies I</v>
      </c>
      <c r="E29" s="9"/>
      <c r="F29"/>
      <c r="G29" t="str">
        <f>'Women''s Championship 1 '!$G$7</f>
        <v>Uddingston Hockey Club Ladies 2</v>
      </c>
      <c r="H29" t="s">
        <v>1</v>
      </c>
      <c r="I29" t="str">
        <f>'Women''s Championship 1 '!$G$5</f>
        <v>Kinross Hockey Club Ladies 1</v>
      </c>
      <c r="J29" s="31"/>
    </row>
    <row r="30" spans="1:14" x14ac:dyDescent="0.3">
      <c r="B30" s="3" t="str">
        <f>'Women''s Championship 1 '!$B$9</f>
        <v>Western Wildcats Hockey Club Ladies 2</v>
      </c>
      <c r="C30" s="3" t="s">
        <v>1</v>
      </c>
      <c r="D30" s="30" t="str">
        <f>'Women''s Championship 1 '!$B$8</f>
        <v>University of St Andrews Hockey Club Women 2</v>
      </c>
      <c r="E30" s="9"/>
      <c r="F30"/>
      <c r="G30" t="str">
        <f>'Women''s Championship 1 '!$G$9</f>
        <v>Ayr Hockey Club Ladies I</v>
      </c>
      <c r="H30" t="s">
        <v>1</v>
      </c>
      <c r="I30" t="str">
        <f>'Women''s Championship 1 '!$G$8</f>
        <v xml:space="preserve"> Edinburgh Hockey Club Cala Ladies 2</v>
      </c>
    </row>
    <row r="31" spans="1:14" x14ac:dyDescent="0.3">
      <c r="B31" s="3" t="str">
        <f>'Women''s Championship 1 '!$B$10</f>
        <v>Falkirk and Linlithgow Hockey Club Ladies 1</v>
      </c>
      <c r="C31" s="3" t="s">
        <v>1</v>
      </c>
      <c r="D31" s="30" t="str">
        <f>'Women''s Championship 1 '!$B$7</f>
        <v>Grange Edinburgh Ladies Hockey Club Ladies 2</v>
      </c>
      <c r="E31" s="9"/>
      <c r="F31" t="s">
        <v>33</v>
      </c>
      <c r="G31" t="str">
        <f>'Women''s Championship 1 '!$G$6</f>
        <v>Highland Hockey Club Ladies 1</v>
      </c>
    </row>
    <row r="32" spans="1:14" x14ac:dyDescent="0.3">
      <c r="D32" s="30"/>
      <c r="E32" s="9"/>
      <c r="F32"/>
      <c r="H32" s="2"/>
      <c r="L32" s="23"/>
      <c r="M32" s="29"/>
      <c r="N32" s="29"/>
    </row>
    <row r="33" spans="1:14" s="31" customFormat="1" ht="15.6" x14ac:dyDescent="0.3">
      <c r="A33" s="31" t="s">
        <v>37</v>
      </c>
      <c r="B33" s="24">
        <v>44639</v>
      </c>
      <c r="D33" s="32"/>
      <c r="E33" s="33"/>
      <c r="F33" s="31" t="s">
        <v>37</v>
      </c>
      <c r="G33" s="24">
        <v>44639</v>
      </c>
      <c r="L33"/>
      <c r="M33"/>
      <c r="N33"/>
    </row>
    <row r="34" spans="1:14" x14ac:dyDescent="0.3">
      <c r="B34" s="3" t="str">
        <f>'Women''s Championship 1 '!$B$5</f>
        <v>Dundee University Ladies Hockey Club Ladies I</v>
      </c>
      <c r="C34" s="3" t="s">
        <v>1</v>
      </c>
      <c r="D34" s="30" t="str">
        <f>'Women''s Championship 1 '!$B$9</f>
        <v>Western Wildcats Hockey Club Ladies 2</v>
      </c>
      <c r="E34" s="9"/>
      <c r="F34"/>
      <c r="G34" t="str">
        <f>'Women''s Championship 1 '!$G$6</f>
        <v>Highland Hockey Club Ladies 1</v>
      </c>
      <c r="H34" t="s">
        <v>1</v>
      </c>
      <c r="I34" t="str">
        <f>'Women''s Championship 1 '!$G$9</f>
        <v>Ayr Hockey Club Ladies I</v>
      </c>
    </row>
    <row r="35" spans="1:14" ht="15.6" x14ac:dyDescent="0.3">
      <c r="B35" s="3" t="str">
        <f>'Women''s Championship 1 '!$B$7</f>
        <v>Grange Edinburgh Ladies Hockey Club Ladies 2</v>
      </c>
      <c r="C35" s="3" t="s">
        <v>1</v>
      </c>
      <c r="D35" s="30" t="str">
        <f>'Women''s Championship 1 '!$B$6</f>
        <v>Glasgow High Kelvinside Ladies Hockey Club Ladies 2</v>
      </c>
      <c r="E35" s="9"/>
      <c r="F35"/>
      <c r="G35" t="str">
        <f>'Women''s Championship 1 '!$G$8</f>
        <v xml:space="preserve"> Edinburgh Hockey Club Cala Ladies 2</v>
      </c>
      <c r="H35" t="s">
        <v>1</v>
      </c>
      <c r="I35" t="str">
        <f>'Women''s Championship 1 '!$G$7</f>
        <v>Uddingston Hockey Club Ladies 2</v>
      </c>
      <c r="J35" s="31"/>
    </row>
    <row r="36" spans="1:14" x14ac:dyDescent="0.3">
      <c r="B36" s="3" t="str">
        <f>'Women''s Championship 1 '!$B$8</f>
        <v>University of St Andrews Hockey Club Women 2</v>
      </c>
      <c r="C36" s="3" t="s">
        <v>1</v>
      </c>
      <c r="D36" s="30" t="str">
        <f>'Women''s Championship 1 '!$B$10</f>
        <v>Falkirk and Linlithgow Hockey Club Ladies 1</v>
      </c>
      <c r="E36" s="9"/>
      <c r="F36" t="s">
        <v>33</v>
      </c>
      <c r="G36" t="str">
        <f>'Women''s Championship 1 '!$G$5</f>
        <v>Kinross Hockey Club Ladies 1</v>
      </c>
    </row>
    <row r="37" spans="1:14" ht="16.2" thickBot="1" x14ac:dyDescent="0.35">
      <c r="A37" s="18"/>
      <c r="B37" s="41"/>
      <c r="C37" s="41"/>
      <c r="D37" s="41"/>
      <c r="E37" s="15"/>
      <c r="F37" s="13"/>
      <c r="G37" s="13"/>
      <c r="H37" s="14"/>
      <c r="I37" s="13"/>
      <c r="L37" s="24"/>
      <c r="M37" s="31"/>
      <c r="N37" s="31"/>
    </row>
    <row r="38" spans="1:14" ht="15.6" x14ac:dyDescent="0.3">
      <c r="A38" s="16" t="s">
        <v>51</v>
      </c>
      <c r="D38" s="30"/>
      <c r="E38" s="9"/>
      <c r="F38" s="16" t="s">
        <v>51</v>
      </c>
      <c r="G38" s="3"/>
      <c r="H38" s="2"/>
    </row>
    <row r="39" spans="1:14" s="31" customFormat="1" ht="15.6" x14ac:dyDescent="0.3">
      <c r="A39" s="31" t="s">
        <v>38</v>
      </c>
      <c r="B39" s="24">
        <v>44646</v>
      </c>
      <c r="D39" s="32"/>
      <c r="E39" s="33"/>
      <c r="F39" s="31" t="s">
        <v>38</v>
      </c>
      <c r="G39" s="24">
        <v>44646</v>
      </c>
      <c r="L39"/>
      <c r="M39"/>
      <c r="N39"/>
    </row>
    <row r="40" spans="1:14" x14ac:dyDescent="0.3">
      <c r="B40" s="3" t="str">
        <f>'Women''s Championship 1 '!$B$7</f>
        <v>Grange Edinburgh Ladies Hockey Club Ladies 2</v>
      </c>
      <c r="C40" s="3" t="s">
        <v>1</v>
      </c>
      <c r="D40" s="30" t="str">
        <f>'Women''s Championship 1 '!$B$5</f>
        <v>Dundee University Ladies Hockey Club Ladies I</v>
      </c>
      <c r="E40" s="9"/>
      <c r="F40"/>
      <c r="G40" t="str">
        <f>'Women''s Championship 1 '!$G$8</f>
        <v xml:space="preserve"> Edinburgh Hockey Club Cala Ladies 2</v>
      </c>
      <c r="H40" t="s">
        <v>1</v>
      </c>
      <c r="I40" t="str">
        <f>'Women''s Championship 1 '!$G$5</f>
        <v>Kinross Hockey Club Ladies 1</v>
      </c>
    </row>
    <row r="41" spans="1:14" x14ac:dyDescent="0.3">
      <c r="B41" s="3" t="str">
        <f>'Women''s Championship 1 '!$B$8</f>
        <v>University of St Andrews Hockey Club Women 2</v>
      </c>
      <c r="C41" s="3" t="s">
        <v>1</v>
      </c>
      <c r="D41" s="30" t="str">
        <f>'Women''s Championship 1 '!$B$6</f>
        <v>Glasgow High Kelvinside Ladies Hockey Club Ladies 2</v>
      </c>
      <c r="E41" s="9"/>
      <c r="F41"/>
      <c r="G41" t="str">
        <f>'Women''s Championship 1 '!$G$6</f>
        <v>Highland Hockey Club Ladies 1</v>
      </c>
      <c r="H41" t="s">
        <v>1</v>
      </c>
      <c r="I41" t="str">
        <f>'Women''s Championship 1 '!$G$7</f>
        <v>Uddingston Hockey Club Ladies 2</v>
      </c>
    </row>
    <row r="42" spans="1:14" x14ac:dyDescent="0.3">
      <c r="B42" s="3" t="str">
        <f>'Women''s Championship 1 '!$B$10</f>
        <v>Falkirk and Linlithgow Hockey Club Ladies 1</v>
      </c>
      <c r="C42" s="3" t="s">
        <v>1</v>
      </c>
      <c r="D42" s="30" t="str">
        <f>'Women''s Championship 1 '!$B$9</f>
        <v>Western Wildcats Hockey Club Ladies 2</v>
      </c>
      <c r="E42" s="9"/>
      <c r="F42" t="s">
        <v>33</v>
      </c>
      <c r="G42" t="str">
        <f>'Women''s Championship 1 '!$G$9</f>
        <v>Ayr Hockey Club Ladies I</v>
      </c>
      <c r="H42" s="2"/>
    </row>
    <row r="43" spans="1:14" x14ac:dyDescent="0.3">
      <c r="D43" s="30"/>
      <c r="E43" s="9"/>
      <c r="F43"/>
      <c r="H43" s="2"/>
    </row>
    <row r="44" spans="1:14" s="31" customFormat="1" ht="15.6" x14ac:dyDescent="0.3">
      <c r="A44" s="31" t="s">
        <v>39</v>
      </c>
      <c r="B44" s="24">
        <v>44653</v>
      </c>
      <c r="D44" s="32"/>
      <c r="E44" s="33"/>
      <c r="F44" s="31" t="s">
        <v>39</v>
      </c>
      <c r="G44" s="24">
        <v>44653</v>
      </c>
      <c r="L44"/>
    </row>
    <row r="45" spans="1:14" x14ac:dyDescent="0.3">
      <c r="B45" s="3" t="str">
        <f>'Women''s Championship 1 '!$B$9</f>
        <v>Western Wildcats Hockey Club Ladies 2</v>
      </c>
      <c r="C45" s="3" t="s">
        <v>1</v>
      </c>
      <c r="D45" s="30" t="str">
        <f>'Women''s Championship 1 '!$B$7</f>
        <v>Grange Edinburgh Ladies Hockey Club Ladies 2</v>
      </c>
      <c r="E45" s="9"/>
      <c r="F45"/>
      <c r="G45" t="str">
        <f>'Women''s Championship 1 '!$G$7</f>
        <v>Uddingston Hockey Club Ladies 2</v>
      </c>
      <c r="H45" t="s">
        <v>1</v>
      </c>
      <c r="I45" t="str">
        <f>'Women''s Championship 1 '!$G$9</f>
        <v>Ayr Hockey Club Ladies I</v>
      </c>
    </row>
    <row r="46" spans="1:14" x14ac:dyDescent="0.3">
      <c r="B46" s="3" t="str">
        <f>'Women''s Championship 1 '!$B$5</f>
        <v>Dundee University Ladies Hockey Club Ladies I</v>
      </c>
      <c r="C46" s="3" t="s">
        <v>1</v>
      </c>
      <c r="D46" s="30" t="str">
        <f>'Women''s Championship 1 '!$B$8</f>
        <v>University of St Andrews Hockey Club Women 2</v>
      </c>
      <c r="E46" s="9"/>
      <c r="F46"/>
      <c r="G46" t="str">
        <f>'Women''s Championship 1 '!$G$5</f>
        <v>Kinross Hockey Club Ladies 1</v>
      </c>
      <c r="H46" t="s">
        <v>1</v>
      </c>
      <c r="I46" t="str">
        <f>'Women''s Championship 1 '!$G$6</f>
        <v>Highland Hockey Club Ladies 1</v>
      </c>
    </row>
    <row r="47" spans="1:14" x14ac:dyDescent="0.3">
      <c r="B47" s="3" t="str">
        <f>'Women''s Championship 1 '!$B$6</f>
        <v>Glasgow High Kelvinside Ladies Hockey Club Ladies 2</v>
      </c>
      <c r="C47" s="3" t="s">
        <v>1</v>
      </c>
      <c r="D47" s="30" t="str">
        <f>'Women''s Championship 1 '!$B$10</f>
        <v>Falkirk and Linlithgow Hockey Club Ladies 1</v>
      </c>
      <c r="E47" s="9"/>
      <c r="F47" t="s">
        <v>33</v>
      </c>
      <c r="G47" t="str">
        <f>'Women''s Championship 1 '!$G$8</f>
        <v xml:space="preserve"> Edinburgh Hockey Club Cala Ladies 2</v>
      </c>
      <c r="H47" s="2"/>
    </row>
    <row r="48" spans="1:14" x14ac:dyDescent="0.3">
      <c r="D48" s="30"/>
      <c r="E48" s="9"/>
      <c r="F48"/>
      <c r="H48" s="2"/>
    </row>
    <row r="49" spans="1:12" s="31" customFormat="1" ht="15.6" x14ac:dyDescent="0.3">
      <c r="A49" s="31" t="s">
        <v>40</v>
      </c>
      <c r="B49" s="24">
        <v>44660</v>
      </c>
      <c r="D49" s="32"/>
      <c r="E49" s="33"/>
      <c r="F49" s="31" t="s">
        <v>40</v>
      </c>
      <c r="G49" s="24">
        <v>44660</v>
      </c>
      <c r="L49"/>
    </row>
    <row r="50" spans="1:12" x14ac:dyDescent="0.3">
      <c r="B50" s="3" t="str">
        <f>'Women''s Championship 1 '!$B$10</f>
        <v>Falkirk and Linlithgow Hockey Club Ladies 1</v>
      </c>
      <c r="C50" s="3" t="s">
        <v>1</v>
      </c>
      <c r="D50" s="30" t="str">
        <f>'Women''s Championship 1 '!$B$5</f>
        <v>Dundee University Ladies Hockey Club Ladies I</v>
      </c>
      <c r="E50" s="9"/>
      <c r="F50"/>
      <c r="G50" t="str">
        <f>'Women''s Championship 1 '!$G$6</f>
        <v>Highland Hockey Club Ladies 1</v>
      </c>
      <c r="H50" t="s">
        <v>1</v>
      </c>
      <c r="I50" t="str">
        <f>'Women''s Championship 1 '!$G$8</f>
        <v xml:space="preserve"> Edinburgh Hockey Club Cala Ladies 2</v>
      </c>
    </row>
    <row r="51" spans="1:12" x14ac:dyDescent="0.3">
      <c r="B51" s="3" t="str">
        <f>'Women''s Championship 1 '!$B$8</f>
        <v>University of St Andrews Hockey Club Women 2</v>
      </c>
      <c r="C51" s="3" t="s">
        <v>1</v>
      </c>
      <c r="D51" s="30" t="str">
        <f>'Women''s Championship 1 '!$B$7</f>
        <v>Grange Edinburgh Ladies Hockey Club Ladies 2</v>
      </c>
      <c r="E51" s="9"/>
      <c r="F51"/>
      <c r="G51" t="str">
        <f>'Women''s Championship 1 '!$G$9</f>
        <v>Ayr Hockey Club Ladies I</v>
      </c>
      <c r="H51" t="s">
        <v>1</v>
      </c>
      <c r="I51" t="str">
        <f>'Women''s Championship 1 '!$G$5</f>
        <v>Kinross Hockey Club Ladies 1</v>
      </c>
    </row>
    <row r="52" spans="1:12" x14ac:dyDescent="0.3">
      <c r="B52" s="3" t="str">
        <f>'Women''s Championship 1 '!$B$6</f>
        <v>Glasgow High Kelvinside Ladies Hockey Club Ladies 2</v>
      </c>
      <c r="C52" s="3" t="s">
        <v>1</v>
      </c>
      <c r="D52" s="30" t="str">
        <f>'Women''s Championship 1 '!$B$9</f>
        <v>Western Wildcats Hockey Club Ladies 2</v>
      </c>
      <c r="E52" s="9"/>
      <c r="F52" t="s">
        <v>33</v>
      </c>
      <c r="G52" t="str">
        <f>'Women''s Championship 1 '!$G$7</f>
        <v>Uddingston Hockey Club Ladies 2</v>
      </c>
      <c r="H52" s="2"/>
    </row>
    <row r="53" spans="1:12" x14ac:dyDescent="0.3">
      <c r="D53" s="30"/>
      <c r="E53" s="9"/>
      <c r="F53"/>
      <c r="H53" s="2"/>
    </row>
    <row r="54" spans="1:12" s="31" customFormat="1" ht="15.6" x14ac:dyDescent="0.3">
      <c r="A54" s="31" t="s">
        <v>41</v>
      </c>
      <c r="B54" s="24">
        <v>44674</v>
      </c>
      <c r="D54" s="32"/>
      <c r="E54" s="33"/>
      <c r="F54" s="31" t="s">
        <v>41</v>
      </c>
      <c r="G54" s="24">
        <v>44674</v>
      </c>
      <c r="L54"/>
    </row>
    <row r="55" spans="1:12" x14ac:dyDescent="0.3">
      <c r="B55" s="3" t="str">
        <f>'Women''s Championship 1 '!$B$5</f>
        <v>Dundee University Ladies Hockey Club Ladies I</v>
      </c>
      <c r="C55" s="3" t="s">
        <v>1</v>
      </c>
      <c r="D55" s="30" t="str">
        <f>'Women''s Championship 1 '!$B$6</f>
        <v>Glasgow High Kelvinside Ladies Hockey Club Ladies 2</v>
      </c>
      <c r="E55" s="9"/>
      <c r="F55"/>
      <c r="G55" t="str">
        <f>'Women''s Championship 1 '!$G$5</f>
        <v>Kinross Hockey Club Ladies 1</v>
      </c>
      <c r="H55" t="s">
        <v>1</v>
      </c>
      <c r="I55" t="str">
        <f>'Women''s Championship 1 '!$G$7</f>
        <v>Uddingston Hockey Club Ladies 2</v>
      </c>
    </row>
    <row r="56" spans="1:12" x14ac:dyDescent="0.3">
      <c r="B56" s="3" t="str">
        <f>'Women''s Championship 1 '!$B$8</f>
        <v>University of St Andrews Hockey Club Women 2</v>
      </c>
      <c r="C56" s="3" t="s">
        <v>1</v>
      </c>
      <c r="D56" s="30" t="str">
        <f>'Women''s Championship 1 '!$B$9</f>
        <v>Western Wildcats Hockey Club Ladies 2</v>
      </c>
      <c r="E56" s="9"/>
      <c r="F56"/>
      <c r="G56" t="str">
        <f>'Women''s Championship 1 '!$G$8</f>
        <v xml:space="preserve"> Edinburgh Hockey Club Cala Ladies 2</v>
      </c>
      <c r="H56" t="s">
        <v>1</v>
      </c>
      <c r="I56" t="str">
        <f>'Women''s Championship 1 '!$G$9</f>
        <v>Ayr Hockey Club Ladies I</v>
      </c>
    </row>
    <row r="57" spans="1:12" x14ac:dyDescent="0.3">
      <c r="B57" s="3" t="str">
        <f>'Women''s Championship 1 '!$B$7</f>
        <v>Grange Edinburgh Ladies Hockey Club Ladies 2</v>
      </c>
      <c r="C57" s="3" t="s">
        <v>1</v>
      </c>
      <c r="D57" s="30" t="str">
        <f>'Women''s Championship 1 '!$B$10</f>
        <v>Falkirk and Linlithgow Hockey Club Ladies 1</v>
      </c>
      <c r="E57" s="9"/>
      <c r="F57" t="s">
        <v>33</v>
      </c>
      <c r="G57" t="str">
        <f>'Women''s Championship 1 '!$G$6</f>
        <v>Highland Hockey Club Ladies 1</v>
      </c>
      <c r="H57" s="2"/>
    </row>
    <row r="58" spans="1:12" x14ac:dyDescent="0.3">
      <c r="D58" s="30"/>
      <c r="E58" s="9"/>
      <c r="F58"/>
      <c r="H58" s="2"/>
    </row>
    <row r="59" spans="1:12" s="31" customFormat="1" ht="15.6" x14ac:dyDescent="0.3">
      <c r="A59" s="31" t="s">
        <v>42</v>
      </c>
      <c r="B59" s="24">
        <v>44681</v>
      </c>
      <c r="D59" s="32"/>
      <c r="E59" s="33"/>
      <c r="F59" s="31" t="s">
        <v>42</v>
      </c>
      <c r="G59" s="24">
        <v>44681</v>
      </c>
      <c r="L59"/>
    </row>
    <row r="60" spans="1:12" x14ac:dyDescent="0.3">
      <c r="B60" s="3" t="str">
        <f>'Women''s Championship 1 '!$B$9</f>
        <v>Western Wildcats Hockey Club Ladies 2</v>
      </c>
      <c r="C60" s="3" t="s">
        <v>1</v>
      </c>
      <c r="D60" s="30" t="str">
        <f>'Women''s Championship 1 '!$B$5</f>
        <v>Dundee University Ladies Hockey Club Ladies I</v>
      </c>
      <c r="E60" s="9"/>
      <c r="G60" t="str">
        <f>'Women''s Championship 1 '!$G$9</f>
        <v>Ayr Hockey Club Ladies I</v>
      </c>
      <c r="H60" t="s">
        <v>1</v>
      </c>
      <c r="I60" t="str">
        <f>'Women''s Championship 1 '!$G$6</f>
        <v>Highland Hockey Club Ladies 1</v>
      </c>
    </row>
    <row r="61" spans="1:12" x14ac:dyDescent="0.3">
      <c r="B61" s="3" t="str">
        <f>'Women''s Championship 1 '!$B$6</f>
        <v>Glasgow High Kelvinside Ladies Hockey Club Ladies 2</v>
      </c>
      <c r="C61" s="3" t="s">
        <v>1</v>
      </c>
      <c r="D61" s="30" t="str">
        <f>'Women''s Championship 1 '!$B$7</f>
        <v>Grange Edinburgh Ladies Hockey Club Ladies 2</v>
      </c>
      <c r="E61" s="9"/>
      <c r="G61" t="str">
        <f>'Women''s Championship 1 '!$G$7</f>
        <v>Uddingston Hockey Club Ladies 2</v>
      </c>
      <c r="H61" t="s">
        <v>1</v>
      </c>
      <c r="I61" t="str">
        <f>'Women''s Championship 1 '!$G$8</f>
        <v xml:space="preserve"> Edinburgh Hockey Club Cala Ladies 2</v>
      </c>
    </row>
    <row r="62" spans="1:12" x14ac:dyDescent="0.3">
      <c r="B62" s="3" t="str">
        <f>'Women''s Championship 1 '!$B$10</f>
        <v>Falkirk and Linlithgow Hockey Club Ladies 1</v>
      </c>
      <c r="C62" s="3" t="s">
        <v>1</v>
      </c>
      <c r="D62" s="30" t="str">
        <f>'Women''s Championship 1 '!$B$8</f>
        <v>University of St Andrews Hockey Club Women 2</v>
      </c>
      <c r="E62" s="9"/>
      <c r="F62" s="5" t="s">
        <v>33</v>
      </c>
      <c r="G62" t="str">
        <f>'Women''s Championship 1 '!$G$5</f>
        <v>Kinross Hockey Club Ladies 1</v>
      </c>
      <c r="H62" s="2"/>
    </row>
    <row r="63" spans="1:12" x14ac:dyDescent="0.3">
      <c r="E63" s="2"/>
    </row>
    <row r="64" spans="1:12" x14ac:dyDescent="0.3">
      <c r="E64" s="2"/>
    </row>
  </sheetData>
  <mergeCells count="1">
    <mergeCell ref="A1:G2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Men's Premiership</vt:lpstr>
      <vt:lpstr>Men's National League </vt:lpstr>
      <vt:lpstr>Men's Regional League </vt:lpstr>
      <vt:lpstr>Men's Regional Stage 2  </vt:lpstr>
      <vt:lpstr>Women's Premiership</vt:lpstr>
      <vt:lpstr>Women's National League</vt:lpstr>
      <vt:lpstr>Women's Championship</vt:lpstr>
      <vt:lpstr>Women's Championship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Emma</cp:lastModifiedBy>
  <cp:lastPrinted>2022-01-13T13:03:37Z</cp:lastPrinted>
  <dcterms:created xsi:type="dcterms:W3CDTF">2015-06-05T18:17:20Z</dcterms:created>
  <dcterms:modified xsi:type="dcterms:W3CDTF">2022-01-13T16:24:04Z</dcterms:modified>
</cp:coreProperties>
</file>